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5480" windowHeight="11640"/>
  </bookViews>
  <sheets>
    <sheet name="меню 5-11 кл.деревни Азн.район" sheetId="2" r:id="rId1"/>
  </sheets>
  <calcPr calcId="152511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23" i="2"/>
  <c r="N23"/>
  <c r="M23"/>
  <c r="L23"/>
  <c r="K23"/>
  <c r="J23"/>
  <c r="I23"/>
  <c r="H23"/>
  <c r="G23"/>
  <c r="F23"/>
  <c r="E23"/>
  <c r="D23"/>
  <c r="J80" l="1"/>
  <c r="I80"/>
  <c r="G80"/>
  <c r="O75"/>
  <c r="N75"/>
  <c r="M75"/>
  <c r="L75"/>
  <c r="K75"/>
  <c r="J75"/>
  <c r="I75"/>
  <c r="H75"/>
  <c r="G75"/>
  <c r="F75"/>
  <c r="E75"/>
  <c r="D75"/>
  <c r="O69"/>
  <c r="N69"/>
  <c r="M69"/>
  <c r="L69"/>
  <c r="K69"/>
  <c r="J69"/>
  <c r="I69"/>
  <c r="H69"/>
  <c r="G69"/>
  <c r="F69"/>
  <c r="E69"/>
  <c r="D69"/>
  <c r="O62"/>
  <c r="N62"/>
  <c r="M62"/>
  <c r="L62"/>
  <c r="K62"/>
  <c r="J62"/>
  <c r="I62"/>
  <c r="H62"/>
  <c r="G62"/>
  <c r="F62"/>
  <c r="E62"/>
  <c r="D62"/>
  <c r="O56"/>
  <c r="N56"/>
  <c r="M56"/>
  <c r="L56"/>
  <c r="K56"/>
  <c r="J56"/>
  <c r="I56"/>
  <c r="H56"/>
  <c r="G56"/>
  <c r="F56"/>
  <c r="E56"/>
  <c r="D56"/>
  <c r="O49"/>
  <c r="N49"/>
  <c r="M49"/>
  <c r="L49"/>
  <c r="K49"/>
  <c r="J49"/>
  <c r="I49"/>
  <c r="H49"/>
  <c r="G49"/>
  <c r="F49"/>
  <c r="E49"/>
  <c r="D49"/>
  <c r="O43"/>
  <c r="N43"/>
  <c r="M43"/>
  <c r="L43"/>
  <c r="K43"/>
  <c r="G43"/>
  <c r="F43"/>
  <c r="O36"/>
  <c r="N36"/>
  <c r="M36"/>
  <c r="L36"/>
  <c r="K36"/>
  <c r="J36"/>
  <c r="I36"/>
  <c r="H36"/>
  <c r="G36"/>
  <c r="F36"/>
  <c r="E36"/>
  <c r="D36"/>
  <c r="O31"/>
  <c r="N31"/>
  <c r="M31"/>
  <c r="L31"/>
  <c r="K31"/>
  <c r="J31"/>
  <c r="H31"/>
  <c r="G31"/>
  <c r="F31"/>
  <c r="E31"/>
  <c r="D31"/>
  <c r="O17"/>
  <c r="N17"/>
  <c r="M17"/>
  <c r="L17"/>
  <c r="K17"/>
  <c r="J17"/>
  <c r="I17"/>
  <c r="H17"/>
  <c r="G17"/>
  <c r="F17"/>
  <c r="E17"/>
  <c r="D17"/>
  <c r="I31" l="1"/>
</calcChain>
</file>

<file path=xl/sharedStrings.xml><?xml version="1.0" encoding="utf-8"?>
<sst xmlns="http://schemas.openxmlformats.org/spreadsheetml/2006/main" count="218" uniqueCount="145">
  <si>
    <t>Рецептура</t>
  </si>
  <si>
    <t>Наименование</t>
  </si>
  <si>
    <t>блюд</t>
  </si>
  <si>
    <t>Выход.гр</t>
  </si>
  <si>
    <t>Белки,гр</t>
  </si>
  <si>
    <t>Жиры,гр</t>
  </si>
  <si>
    <t>Углеводы,</t>
  </si>
  <si>
    <t>Калорийность.</t>
  </si>
  <si>
    <t>Вит.В1</t>
  </si>
  <si>
    <t>Вит.с</t>
  </si>
  <si>
    <t>Вит.А,мг</t>
  </si>
  <si>
    <t>200/15</t>
  </si>
  <si>
    <t>2.280</t>
  </si>
  <si>
    <t>0.240</t>
  </si>
  <si>
    <t>14.760</t>
  </si>
  <si>
    <t>0.033</t>
  </si>
  <si>
    <t>0.330</t>
  </si>
  <si>
    <t>19.500</t>
  </si>
  <si>
    <t>2.760</t>
  </si>
  <si>
    <t>0.372</t>
  </si>
  <si>
    <t>12.720</t>
  </si>
  <si>
    <t>4.200</t>
  </si>
  <si>
    <t>150/5</t>
  </si>
  <si>
    <t>250/10</t>
  </si>
  <si>
    <t>Са,мг</t>
  </si>
  <si>
    <t>Вит ,Е.,мг</t>
  </si>
  <si>
    <t>Р.мг</t>
  </si>
  <si>
    <t>Mg.мг</t>
  </si>
  <si>
    <t>0.000</t>
  </si>
  <si>
    <t>Fе,мг</t>
  </si>
  <si>
    <t>5-11 классы</t>
  </si>
  <si>
    <t>6.000</t>
  </si>
  <si>
    <t>ГПД</t>
  </si>
  <si>
    <t>1 день</t>
  </si>
  <si>
    <t>2 день</t>
  </si>
  <si>
    <t>3.000</t>
  </si>
  <si>
    <t>хлеб белый 1с</t>
  </si>
  <si>
    <t>3 день</t>
  </si>
  <si>
    <t>4 день</t>
  </si>
  <si>
    <t>Согласовано</t>
  </si>
  <si>
    <t>____________________________________</t>
  </si>
  <si>
    <t>Директор ООО "ЭТАЛОН +"</t>
  </si>
  <si>
    <t>Подин В.А.</t>
  </si>
  <si>
    <t>Утверждаю</t>
  </si>
  <si>
    <t xml:space="preserve">Директор МБОУ СОШ </t>
  </si>
  <si>
    <t>150/10</t>
  </si>
  <si>
    <t>Итого</t>
  </si>
  <si>
    <t>5 день</t>
  </si>
  <si>
    <t>Компот из сухофруктов</t>
  </si>
  <si>
    <t>6 день</t>
  </si>
  <si>
    <t>6.500</t>
  </si>
  <si>
    <t>0.197</t>
  </si>
  <si>
    <t>Суп картофельный с крупой</t>
  </si>
  <si>
    <t>№508,2004</t>
  </si>
  <si>
    <t>Чай с сахаром</t>
  </si>
  <si>
    <t>Хлеб сельский,1с</t>
  </si>
  <si>
    <t>Хлеб белый,1с</t>
  </si>
  <si>
    <t>№297,2004</t>
  </si>
  <si>
    <t>Каша ячневая молочная с маслом</t>
  </si>
  <si>
    <t>200/10</t>
  </si>
  <si>
    <t>№205,2003</t>
  </si>
  <si>
    <t>№770,20004</t>
  </si>
  <si>
    <t>№685,2004</t>
  </si>
  <si>
    <t>чай с сахаром</t>
  </si>
  <si>
    <t>№302, 2004</t>
  </si>
  <si>
    <t>каша рисовая молочная с маслом</t>
  </si>
  <si>
    <t>№413,2004</t>
  </si>
  <si>
    <t>колб.изд-и</t>
  </si>
  <si>
    <t>№741,2004</t>
  </si>
  <si>
    <t>хлеб  сельский,1с</t>
  </si>
  <si>
    <t>хлеб белый,1с</t>
  </si>
  <si>
    <t>№110,2004</t>
  </si>
  <si>
    <t>Борщ из свежей капусты</t>
  </si>
  <si>
    <t>№639,2004</t>
  </si>
  <si>
    <t>компот из сухофруктов</t>
  </si>
  <si>
    <t>хлеб сельский 1с</t>
  </si>
  <si>
    <t>№338,2004</t>
  </si>
  <si>
    <t>Котлеты рыбные</t>
  </si>
  <si>
    <t>№332,2004</t>
  </si>
  <si>
    <t>Печенье</t>
  </si>
  <si>
    <t>Кисель фруктовый</t>
  </si>
  <si>
    <t>№311,2004</t>
  </si>
  <si>
    <t>Каша пшенная молочная с маслом</t>
  </si>
  <si>
    <t>Котлеты из птицы</t>
  </si>
  <si>
    <t>№769,2004</t>
  </si>
  <si>
    <t>№450,1996</t>
  </si>
  <si>
    <t>Птица запеченная</t>
  </si>
  <si>
    <t>Хлеб сельский , 1с</t>
  </si>
  <si>
    <t>№138,2004</t>
  </si>
  <si>
    <t>№774,2004</t>
  </si>
  <si>
    <t>№770,2004</t>
  </si>
  <si>
    <t>каша гречневая рас с маслом</t>
  </si>
  <si>
    <t>400/30</t>
  </si>
  <si>
    <t>суп с макарон. Издеоиями</t>
  </si>
  <si>
    <t xml:space="preserve">компот из с/фруктов </t>
  </si>
  <si>
    <t>суп картофельный</t>
  </si>
  <si>
    <t>каша  манная</t>
  </si>
  <si>
    <t>0.330.</t>
  </si>
  <si>
    <t>0.372.</t>
  </si>
  <si>
    <t>печенье</t>
  </si>
  <si>
    <t>Каша гречневая молочная  с маслом</t>
  </si>
  <si>
    <t>каша перловая раст</t>
  </si>
  <si>
    <t>каша молочная манная</t>
  </si>
  <si>
    <t xml:space="preserve">хлеб белый </t>
  </si>
  <si>
    <t>-</t>
  </si>
  <si>
    <t>итого</t>
  </si>
  <si>
    <t>10.88.</t>
  </si>
  <si>
    <t>22.92</t>
  </si>
  <si>
    <t>72.86.</t>
  </si>
  <si>
    <t>0.241</t>
  </si>
  <si>
    <t>1.905</t>
  </si>
  <si>
    <t>133.77</t>
  </si>
  <si>
    <t>204.30</t>
  </si>
  <si>
    <t>59.50</t>
  </si>
  <si>
    <t>2.027</t>
  </si>
  <si>
    <t>фрикадельки  в соусе</t>
  </si>
  <si>
    <t>55/50</t>
  </si>
  <si>
    <t>7.743</t>
  </si>
  <si>
    <t>3.194</t>
  </si>
  <si>
    <t>0.030</t>
  </si>
  <si>
    <t>0.650</t>
  </si>
  <si>
    <t>0.1</t>
  </si>
  <si>
    <t>1.256</t>
  </si>
  <si>
    <t>100.530</t>
  </si>
  <si>
    <t>110.071</t>
  </si>
  <si>
    <t>0.077</t>
  </si>
  <si>
    <t>1.00</t>
  </si>
  <si>
    <t>пюре картофеьное</t>
  </si>
  <si>
    <t>3.090</t>
  </si>
  <si>
    <t>8.282</t>
  </si>
  <si>
    <t>0.164</t>
  </si>
  <si>
    <t>7.943</t>
  </si>
  <si>
    <t>0.080</t>
  </si>
  <si>
    <t>0.231</t>
  </si>
  <si>
    <t>47.805</t>
  </si>
  <si>
    <t>98.835</t>
  </si>
  <si>
    <t>8.000</t>
  </si>
  <si>
    <t>4.980</t>
  </si>
  <si>
    <t>11.423.</t>
  </si>
  <si>
    <t>0.450.</t>
  </si>
  <si>
    <t>22.17</t>
  </si>
  <si>
    <t>19.50</t>
  </si>
  <si>
    <t>суп бобовый</t>
  </si>
  <si>
    <t>Каша пшенная</t>
  </si>
  <si>
    <t>пряник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</si>
</sst>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"/>
  </numFmts>
  <fonts count="6">
    <font>
      <sz val="11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b/>
      <sz val="8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  <font>
      <b/>
      <sz val="9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0" xfId="0" applyBorder="1"/>
    <xf numFmtId="0" fontId="2" fillId="0" borderId="0" xfId="0" applyFont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0" fontId="2" fillId="0" borderId="0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 vertical="center" wrapText="1"/>
    </xf>
    <xf numFmtId="0" fontId="0" fillId="0" borderId="0" xfId="0" applyAlignment="1"/>
    <xf numFmtId="0" fontId="2" fillId="0" borderId="0" xfId="0" applyFont="1" applyFill="1" applyBorder="1" applyAlignment="1">
      <alignment vertical="center" wrapText="1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 wrapText="1"/>
    </xf>
    <xf numFmtId="2" fontId="3" fillId="0" borderId="5" xfId="0" applyNumberFormat="1" applyFont="1" applyBorder="1" applyAlignment="1">
      <alignment horizontal="center" vertical="center"/>
    </xf>
    <xf numFmtId="164" fontId="4" fillId="0" borderId="9" xfId="0" applyNumberFormat="1" applyFont="1" applyBorder="1" applyAlignment="1">
      <alignment horizontal="center" vertical="center" wrapText="1"/>
    </xf>
    <xf numFmtId="164" fontId="3" fillId="0" borderId="5" xfId="0" applyNumberFormat="1" applyFont="1" applyBorder="1" applyAlignment="1">
      <alignment horizontal="center" vertical="center"/>
    </xf>
    <xf numFmtId="1" fontId="3" fillId="0" borderId="5" xfId="0" applyNumberFormat="1" applyFont="1" applyBorder="1" applyAlignment="1">
      <alignment horizontal="center" vertical="center"/>
    </xf>
    <xf numFmtId="0" fontId="3" fillId="0" borderId="5" xfId="0" applyNumberFormat="1" applyFont="1" applyBorder="1" applyAlignment="1">
      <alignment horizontal="center" vertical="center"/>
    </xf>
    <xf numFmtId="164" fontId="4" fillId="0" borderId="5" xfId="0" applyNumberFormat="1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1" fontId="4" fillId="0" borderId="5" xfId="0" applyNumberFormat="1" applyFont="1" applyBorder="1" applyAlignment="1">
      <alignment horizontal="center" vertical="center"/>
    </xf>
    <xf numFmtId="2" fontId="4" fillId="0" borderId="9" xfId="0" applyNumberFormat="1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/>
    </xf>
    <xf numFmtId="165" fontId="3" fillId="0" borderId="5" xfId="0" applyNumberFormat="1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/>
    </xf>
    <xf numFmtId="164" fontId="4" fillId="0" borderId="13" xfId="0" applyNumberFormat="1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 wrapText="1"/>
    </xf>
    <xf numFmtId="164" fontId="3" fillId="0" borderId="6" xfId="0" applyNumberFormat="1" applyFont="1" applyBorder="1" applyAlignment="1">
      <alignment horizontal="center" vertical="center"/>
    </xf>
    <xf numFmtId="1" fontId="3" fillId="0" borderId="6" xfId="0" applyNumberFormat="1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164" fontId="3" fillId="0" borderId="7" xfId="0" applyNumberFormat="1" applyFont="1" applyBorder="1" applyAlignment="1">
      <alignment horizontal="center" vertical="center"/>
    </xf>
    <xf numFmtId="1" fontId="3" fillId="0" borderId="7" xfId="0" applyNumberFormat="1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2" fillId="0" borderId="0" xfId="0" applyFont="1" applyBorder="1" applyAlignment="1">
      <alignment horizontal="left" vertical="center"/>
    </xf>
    <xf numFmtId="164" fontId="4" fillId="0" borderId="11" xfId="0" applyNumberFormat="1" applyFont="1" applyBorder="1" applyAlignment="1">
      <alignment horizontal="center" vertical="center" wrapText="1"/>
    </xf>
    <xf numFmtId="164" fontId="4" fillId="0" borderId="14" xfId="0" applyNumberFormat="1" applyFont="1" applyBorder="1" applyAlignment="1">
      <alignment horizontal="center" vertical="center" wrapText="1"/>
    </xf>
    <xf numFmtId="0" fontId="3" fillId="0" borderId="6" xfId="0" applyNumberFormat="1" applyFont="1" applyBorder="1" applyAlignment="1">
      <alignment horizontal="center" vertical="center"/>
    </xf>
    <xf numFmtId="164" fontId="4" fillId="0" borderId="16" xfId="0" applyNumberFormat="1" applyFont="1" applyBorder="1" applyAlignment="1">
      <alignment horizontal="center" vertical="center" wrapText="1"/>
    </xf>
    <xf numFmtId="1" fontId="4" fillId="0" borderId="13" xfId="0" applyNumberFormat="1" applyFont="1" applyBorder="1" applyAlignment="1">
      <alignment horizontal="center" vertical="center"/>
    </xf>
    <xf numFmtId="165" fontId="4" fillId="0" borderId="13" xfId="0" applyNumberFormat="1" applyFont="1" applyBorder="1" applyAlignment="1">
      <alignment horizontal="center" vertical="center"/>
    </xf>
    <xf numFmtId="2" fontId="4" fillId="0" borderId="13" xfId="0" applyNumberFormat="1" applyFont="1" applyBorder="1" applyAlignment="1">
      <alignment horizontal="center" vertical="center"/>
    </xf>
    <xf numFmtId="2" fontId="3" fillId="0" borderId="13" xfId="0" applyNumberFormat="1" applyFont="1" applyBorder="1" applyAlignment="1">
      <alignment horizontal="center"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4" fillId="0" borderId="8" xfId="0" applyFont="1" applyBorder="1" applyAlignment="1">
      <alignment horizontal="left" vertical="center"/>
    </xf>
    <xf numFmtId="0" fontId="4" fillId="0" borderId="5" xfId="0" applyFont="1" applyFill="1" applyBorder="1" applyAlignment="1">
      <alignment vertical="center" wrapText="1"/>
    </xf>
    <xf numFmtId="0" fontId="3" fillId="0" borderId="8" xfId="0" applyFont="1" applyBorder="1" applyAlignment="1">
      <alignment horizontal="left" vertical="center"/>
    </xf>
    <xf numFmtId="0" fontId="3" fillId="0" borderId="5" xfId="0" applyFont="1" applyFill="1" applyBorder="1" applyAlignment="1">
      <alignment vertical="center" wrapText="1"/>
    </xf>
    <xf numFmtId="0" fontId="3" fillId="0" borderId="10" xfId="0" applyFont="1" applyBorder="1" applyAlignment="1">
      <alignment horizontal="left" vertical="center"/>
    </xf>
    <xf numFmtId="0" fontId="3" fillId="0" borderId="6" xfId="0" applyFont="1" applyFill="1" applyBorder="1" applyAlignment="1">
      <alignment vertical="center" wrapText="1"/>
    </xf>
    <xf numFmtId="0" fontId="4" fillId="0" borderId="12" xfId="0" applyFont="1" applyBorder="1" applyAlignment="1">
      <alignment horizontal="left" vertical="center"/>
    </xf>
    <xf numFmtId="0" fontId="4" fillId="0" borderId="13" xfId="0" applyFont="1" applyFill="1" applyBorder="1" applyAlignment="1">
      <alignment vertical="center" wrapText="1"/>
    </xf>
    <xf numFmtId="0" fontId="4" fillId="0" borderId="7" xfId="0" applyFont="1" applyFill="1" applyBorder="1" applyAlignment="1">
      <alignment vertical="center" wrapText="1"/>
    </xf>
    <xf numFmtId="0" fontId="4" fillId="0" borderId="12" xfId="0" applyFont="1" applyBorder="1" applyAlignment="1">
      <alignment horizontal="left"/>
    </xf>
    <xf numFmtId="0" fontId="3" fillId="0" borderId="13" xfId="0" applyFont="1" applyFill="1" applyBorder="1" applyAlignment="1">
      <alignment vertical="center" wrapText="1"/>
    </xf>
    <xf numFmtId="0" fontId="3" fillId="0" borderId="15" xfId="0" applyFont="1" applyBorder="1" applyAlignment="1">
      <alignment horizontal="left" vertical="center"/>
    </xf>
    <xf numFmtId="0" fontId="5" fillId="0" borderId="0" xfId="0" applyFont="1" applyAlignment="1">
      <alignment horizontal="left"/>
    </xf>
    <xf numFmtId="0" fontId="5" fillId="0" borderId="0" xfId="0" applyFont="1" applyAlignment="1"/>
    <xf numFmtId="0" fontId="5" fillId="0" borderId="0" xfId="0" applyFont="1" applyAlignment="1">
      <alignment horizontal="center" vertical="center"/>
    </xf>
    <xf numFmtId="0" fontId="5" fillId="0" borderId="0" xfId="0" applyFont="1"/>
    <xf numFmtId="0" fontId="3" fillId="0" borderId="7" xfId="0" applyFont="1" applyFill="1" applyBorder="1" applyAlignment="1">
      <alignment vertical="center" wrapText="1"/>
    </xf>
    <xf numFmtId="1" fontId="3" fillId="0" borderId="13" xfId="0" applyNumberFormat="1" applyFont="1" applyBorder="1" applyAlignment="1">
      <alignment horizontal="center" vertical="center"/>
    </xf>
    <xf numFmtId="2" fontId="3" fillId="0" borderId="7" xfId="0" applyNumberFormat="1" applyFont="1" applyBorder="1" applyAlignment="1">
      <alignment horizontal="center" vertical="center"/>
    </xf>
    <xf numFmtId="0" fontId="3" fillId="0" borderId="13" xfId="0" applyFont="1" applyBorder="1" applyAlignment="1">
      <alignment vertical="center"/>
    </xf>
    <xf numFmtId="1" fontId="3" fillId="0" borderId="13" xfId="0" applyNumberFormat="1" applyFont="1" applyBorder="1" applyAlignment="1">
      <alignment vertical="center"/>
    </xf>
    <xf numFmtId="0" fontId="4" fillId="0" borderId="14" xfId="0" applyFont="1" applyBorder="1" applyAlignment="1">
      <alignment vertical="center" wrapText="1"/>
    </xf>
    <xf numFmtId="164" fontId="3" fillId="0" borderId="13" xfId="0" applyNumberFormat="1" applyFont="1" applyBorder="1" applyAlignment="1">
      <alignment horizontal="center" vertical="center"/>
    </xf>
    <xf numFmtId="2" fontId="4" fillId="0" borderId="16" xfId="0" applyNumberFormat="1" applyFont="1" applyBorder="1" applyAlignment="1">
      <alignment horizontal="center" vertical="center" wrapText="1"/>
    </xf>
    <xf numFmtId="0" fontId="3" fillId="0" borderId="12" xfId="0" applyFont="1" applyBorder="1" applyAlignment="1">
      <alignment horizontal="left" vertical="center"/>
    </xf>
    <xf numFmtId="0" fontId="3" fillId="0" borderId="1" xfId="0" applyFont="1" applyBorder="1" applyAlignment="1">
      <alignment vertical="center" wrapText="1"/>
    </xf>
    <xf numFmtId="0" fontId="3" fillId="0" borderId="2" xfId="0" applyFont="1" applyBorder="1" applyAlignment="1">
      <alignment vertical="center" wrapText="1"/>
    </xf>
    <xf numFmtId="0" fontId="3" fillId="0" borderId="1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17" fontId="3" fillId="0" borderId="1" xfId="0" applyNumberFormat="1" applyFont="1" applyBorder="1" applyAlignment="1">
      <alignment vertical="center" wrapText="1"/>
    </xf>
    <xf numFmtId="17" fontId="3" fillId="0" borderId="2" xfId="0" applyNumberFormat="1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0"/>
  <sheetViews>
    <sheetView tabSelected="1" view="pageBreakPreview" zoomScaleNormal="100" zoomScaleSheetLayoutView="100" workbookViewId="0">
      <selection activeCell="K71" sqref="K71"/>
    </sheetView>
  </sheetViews>
  <sheetFormatPr defaultRowHeight="15"/>
  <cols>
    <col min="1" max="1" width="10.140625" style="36" customWidth="1"/>
    <col min="2" max="2" width="9.140625" style="6"/>
    <col min="3" max="3" width="9.140625" style="9"/>
  </cols>
  <sheetData>
    <row r="1" spans="1:16" ht="15.75">
      <c r="A1" s="60"/>
      <c r="B1" s="61"/>
      <c r="C1" s="62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</row>
    <row r="2" spans="1:16" ht="15.75">
      <c r="A2" s="60" t="s">
        <v>39</v>
      </c>
      <c r="B2" s="61"/>
      <c r="C2" s="62"/>
      <c r="D2" s="63"/>
      <c r="E2" s="63"/>
      <c r="F2" s="63"/>
      <c r="G2" s="63"/>
      <c r="H2" s="63"/>
      <c r="I2" s="63"/>
      <c r="J2" s="63"/>
      <c r="K2" s="63" t="s">
        <v>43</v>
      </c>
      <c r="L2" s="63"/>
      <c r="M2" s="63"/>
      <c r="N2" s="63"/>
      <c r="O2" s="63"/>
    </row>
    <row r="3" spans="1:16" ht="15.75">
      <c r="A3" s="60" t="s">
        <v>41</v>
      </c>
      <c r="B3" s="61"/>
      <c r="C3" s="62"/>
      <c r="D3" s="63"/>
      <c r="E3" s="63"/>
      <c r="F3" s="63"/>
      <c r="G3" s="63"/>
      <c r="H3" s="63"/>
      <c r="I3" s="63"/>
      <c r="J3" s="63"/>
      <c r="K3" s="63" t="s">
        <v>44</v>
      </c>
      <c r="L3" s="63"/>
      <c r="M3" s="63"/>
      <c r="N3" s="63"/>
      <c r="O3" s="63"/>
    </row>
    <row r="4" spans="1:16" ht="15.75">
      <c r="A4" s="60" t="s">
        <v>42</v>
      </c>
      <c r="B4" s="61"/>
      <c r="C4" s="62"/>
      <c r="D4" s="63"/>
      <c r="E4" s="63"/>
      <c r="F4" s="63"/>
      <c r="G4" s="63"/>
      <c r="H4" s="63"/>
      <c r="I4" s="63"/>
      <c r="J4" s="63"/>
      <c r="K4" s="63" t="s">
        <v>40</v>
      </c>
      <c r="L4" s="63"/>
      <c r="M4" s="63"/>
      <c r="N4" s="63"/>
      <c r="O4" s="63"/>
    </row>
    <row r="5" spans="1:16" ht="15.75">
      <c r="A5" s="60" t="s">
        <v>40</v>
      </c>
      <c r="B5" s="61"/>
      <c r="C5" s="62"/>
      <c r="D5" s="63"/>
      <c r="E5" s="63"/>
      <c r="F5" s="63"/>
      <c r="G5" s="63"/>
      <c r="H5" s="63"/>
      <c r="I5" s="63"/>
      <c r="J5" s="63"/>
      <c r="K5" s="63" t="s">
        <v>40</v>
      </c>
      <c r="L5" s="63"/>
      <c r="M5" s="63"/>
      <c r="N5" s="63"/>
      <c r="O5" s="63"/>
    </row>
    <row r="6" spans="1:16" ht="15.75">
      <c r="A6" s="60"/>
      <c r="B6" s="61"/>
      <c r="C6" s="62"/>
      <c r="D6" s="63"/>
      <c r="E6" s="63"/>
      <c r="F6" s="63"/>
      <c r="G6" s="63"/>
      <c r="H6" s="63"/>
      <c r="I6" s="63"/>
      <c r="J6" s="63"/>
      <c r="K6" s="63"/>
      <c r="L6" s="63"/>
      <c r="M6" s="63"/>
      <c r="N6" s="63"/>
      <c r="O6" s="63"/>
    </row>
    <row r="8" spans="1:16" s="1" customFormat="1" ht="15.75" thickBot="1">
      <c r="A8" s="37"/>
      <c r="B8" s="7"/>
      <c r="C8" s="8"/>
      <c r="D8" s="2"/>
      <c r="E8" s="2"/>
      <c r="F8" s="3"/>
      <c r="G8" s="4"/>
      <c r="H8" s="3"/>
      <c r="I8" s="3"/>
      <c r="J8" s="3"/>
      <c r="K8" s="3"/>
      <c r="L8" s="3"/>
      <c r="M8" s="3"/>
      <c r="N8" s="3"/>
      <c r="O8" s="2"/>
      <c r="P8" s="5"/>
    </row>
    <row r="9" spans="1:16" s="1" customFormat="1" ht="24">
      <c r="A9" s="75" t="s">
        <v>0</v>
      </c>
      <c r="B9" s="46" t="s">
        <v>1</v>
      </c>
      <c r="C9" s="73" t="s">
        <v>3</v>
      </c>
      <c r="D9" s="73" t="s">
        <v>4</v>
      </c>
      <c r="E9" s="73" t="s">
        <v>5</v>
      </c>
      <c r="F9" s="73" t="s">
        <v>6</v>
      </c>
      <c r="G9" s="73" t="s">
        <v>7</v>
      </c>
      <c r="H9" s="73" t="s">
        <v>8</v>
      </c>
      <c r="I9" s="73" t="s">
        <v>9</v>
      </c>
      <c r="J9" s="73" t="s">
        <v>10</v>
      </c>
      <c r="K9" s="73" t="s">
        <v>25</v>
      </c>
      <c r="L9" s="73" t="s">
        <v>24</v>
      </c>
      <c r="M9" s="73" t="s">
        <v>26</v>
      </c>
      <c r="N9" s="73" t="s">
        <v>27</v>
      </c>
      <c r="O9" s="77" t="s">
        <v>29</v>
      </c>
      <c r="P9" s="73"/>
    </row>
    <row r="10" spans="1:16" ht="15.75" thickBot="1">
      <c r="A10" s="76"/>
      <c r="B10" s="47" t="s">
        <v>2</v>
      </c>
      <c r="C10" s="74"/>
      <c r="D10" s="74"/>
      <c r="E10" s="74"/>
      <c r="F10" s="74"/>
      <c r="G10" s="74"/>
      <c r="H10" s="74"/>
      <c r="I10" s="74"/>
      <c r="J10" s="74"/>
      <c r="K10" s="74"/>
      <c r="L10" s="74"/>
      <c r="M10" s="74"/>
      <c r="N10" s="74"/>
      <c r="O10" s="78"/>
      <c r="P10" s="74"/>
    </row>
    <row r="11" spans="1:16" ht="24.75" thickBot="1">
      <c r="A11" s="54"/>
      <c r="B11" s="55" t="s">
        <v>30</v>
      </c>
      <c r="C11" s="26"/>
      <c r="D11" s="27" t="s">
        <v>33</v>
      </c>
      <c r="E11" s="67"/>
      <c r="F11" s="67"/>
      <c r="G11" s="68"/>
      <c r="H11" s="67"/>
      <c r="I11" s="67"/>
      <c r="J11" s="67"/>
      <c r="K11" s="67"/>
      <c r="L11" s="67"/>
      <c r="M11" s="67"/>
      <c r="N11" s="67"/>
      <c r="O11" s="67"/>
      <c r="P11" s="69"/>
    </row>
    <row r="12" spans="1:16" ht="48">
      <c r="A12" s="59" t="s">
        <v>57</v>
      </c>
      <c r="B12" s="64" t="s">
        <v>58</v>
      </c>
      <c r="C12" s="31" t="s">
        <v>45</v>
      </c>
      <c r="D12" s="66">
        <v>8.4</v>
      </c>
      <c r="E12" s="66">
        <v>11.8</v>
      </c>
      <c r="F12" s="66">
        <v>44.4</v>
      </c>
      <c r="G12" s="66">
        <v>317.2</v>
      </c>
      <c r="H12" s="66">
        <v>0.2</v>
      </c>
      <c r="I12" s="66">
        <v>0.1</v>
      </c>
      <c r="J12" s="66">
        <v>0.5</v>
      </c>
      <c r="K12" s="66">
        <v>1.5</v>
      </c>
      <c r="L12" s="66">
        <v>117.8</v>
      </c>
      <c r="M12" s="66">
        <v>177.3</v>
      </c>
      <c r="N12" s="66">
        <v>48.8</v>
      </c>
      <c r="O12" s="66">
        <v>1.5</v>
      </c>
      <c r="P12" s="41"/>
    </row>
    <row r="13" spans="1:16" ht="36">
      <c r="A13" s="50" t="s">
        <v>60</v>
      </c>
      <c r="B13" s="51" t="s">
        <v>115</v>
      </c>
      <c r="C13" s="10" t="s">
        <v>116</v>
      </c>
      <c r="D13" s="15">
        <v>8.32</v>
      </c>
      <c r="E13" s="15" t="s">
        <v>117</v>
      </c>
      <c r="F13" s="15" t="s">
        <v>118</v>
      </c>
      <c r="G13" s="16">
        <v>175</v>
      </c>
      <c r="H13" s="15" t="s">
        <v>119</v>
      </c>
      <c r="I13" s="15" t="s">
        <v>120</v>
      </c>
      <c r="J13" s="13" t="s">
        <v>121</v>
      </c>
      <c r="K13" s="13" t="s">
        <v>122</v>
      </c>
      <c r="L13" s="13" t="s">
        <v>123</v>
      </c>
      <c r="M13" s="13" t="s">
        <v>124</v>
      </c>
      <c r="N13" s="13" t="s">
        <v>125</v>
      </c>
      <c r="O13" s="13" t="s">
        <v>126</v>
      </c>
      <c r="P13" s="14"/>
    </row>
    <row r="14" spans="1:16" ht="48">
      <c r="A14" s="50" t="s">
        <v>61</v>
      </c>
      <c r="B14" s="51" t="s">
        <v>91</v>
      </c>
      <c r="C14" s="10" t="s">
        <v>22</v>
      </c>
      <c r="D14" s="12">
        <v>6.6619999999999999</v>
      </c>
      <c r="E14" s="12">
        <v>9.0239999999999991</v>
      </c>
      <c r="F14" s="12">
        <v>34</v>
      </c>
      <c r="G14" s="12">
        <v>170</v>
      </c>
      <c r="H14" s="12">
        <v>0.29199999999999998</v>
      </c>
      <c r="I14" s="12" t="s">
        <v>104</v>
      </c>
      <c r="J14" s="12"/>
      <c r="K14" s="12">
        <v>0.51800000000000002</v>
      </c>
      <c r="L14" s="12">
        <v>37.351999999999997</v>
      </c>
      <c r="M14" s="12">
        <v>170.553</v>
      </c>
      <c r="N14" s="12">
        <v>40.549999999999997</v>
      </c>
      <c r="O14" s="12">
        <v>1.101</v>
      </c>
      <c r="P14" s="14"/>
    </row>
    <row r="15" spans="1:16" ht="24">
      <c r="A15" s="50" t="s">
        <v>62</v>
      </c>
      <c r="B15" s="51" t="s">
        <v>63</v>
      </c>
      <c r="C15" s="10">
        <v>30</v>
      </c>
      <c r="D15" s="15">
        <v>0.53</v>
      </c>
      <c r="E15" s="15" t="s">
        <v>104</v>
      </c>
      <c r="F15" s="15">
        <v>9.4700000000000006</v>
      </c>
      <c r="G15" s="17">
        <v>40</v>
      </c>
      <c r="H15" s="15" t="s">
        <v>104</v>
      </c>
      <c r="I15" s="15">
        <v>0.27</v>
      </c>
      <c r="J15" s="15" t="s">
        <v>104</v>
      </c>
      <c r="K15" s="15" t="s">
        <v>104</v>
      </c>
      <c r="L15" s="15">
        <v>13.6</v>
      </c>
      <c r="M15" s="15">
        <v>22.13</v>
      </c>
      <c r="N15" s="15">
        <v>11.73</v>
      </c>
      <c r="O15" s="10">
        <v>0.1</v>
      </c>
      <c r="P15" s="14"/>
    </row>
    <row r="16" spans="1:16" ht="24.75" thickBot="1">
      <c r="A16" s="52"/>
      <c r="B16" s="53" t="s">
        <v>56</v>
      </c>
      <c r="C16" s="24"/>
      <c r="D16" s="29">
        <v>2.2799999999999998</v>
      </c>
      <c r="E16" s="29">
        <v>0.24</v>
      </c>
      <c r="F16" s="29">
        <v>14.76</v>
      </c>
      <c r="G16" s="40">
        <v>71</v>
      </c>
      <c r="H16" s="29">
        <v>3.3000000000000002E-2</v>
      </c>
      <c r="I16" s="29" t="s">
        <v>104</v>
      </c>
      <c r="J16" s="29" t="s">
        <v>104</v>
      </c>
      <c r="K16" s="29">
        <v>0.33</v>
      </c>
      <c r="L16" s="29">
        <v>6</v>
      </c>
      <c r="M16" s="29">
        <v>19.5</v>
      </c>
      <c r="N16" s="29">
        <v>4.2</v>
      </c>
      <c r="O16" s="24">
        <v>0.33</v>
      </c>
      <c r="P16" s="38"/>
    </row>
    <row r="17" spans="1:16" ht="15.75" thickBot="1">
      <c r="A17" s="54" t="s">
        <v>46</v>
      </c>
      <c r="B17" s="55"/>
      <c r="C17" s="35"/>
      <c r="D17" s="27">
        <f t="shared" ref="D17:O17" si="0">SUM(D12:D16)</f>
        <v>26.192</v>
      </c>
      <c r="E17" s="27">
        <f t="shared" si="0"/>
        <v>21.063999999999997</v>
      </c>
      <c r="F17" s="27">
        <f t="shared" si="0"/>
        <v>102.63000000000001</v>
      </c>
      <c r="G17" s="43">
        <f t="shared" si="0"/>
        <v>773.2</v>
      </c>
      <c r="H17" s="27">
        <f t="shared" si="0"/>
        <v>0.52500000000000002</v>
      </c>
      <c r="I17" s="27">
        <f t="shared" si="0"/>
        <v>0.37</v>
      </c>
      <c r="J17" s="44">
        <f t="shared" si="0"/>
        <v>0.5</v>
      </c>
      <c r="K17" s="44">
        <f t="shared" si="0"/>
        <v>2.3479999999999999</v>
      </c>
      <c r="L17" s="44">
        <f t="shared" si="0"/>
        <v>174.75199999999998</v>
      </c>
      <c r="M17" s="44">
        <f t="shared" si="0"/>
        <v>389.483</v>
      </c>
      <c r="N17" s="44">
        <f t="shared" si="0"/>
        <v>105.28</v>
      </c>
      <c r="O17" s="45">
        <f t="shared" si="0"/>
        <v>3.0310000000000001</v>
      </c>
      <c r="P17" s="39"/>
    </row>
    <row r="18" spans="1:16">
      <c r="A18" s="59"/>
      <c r="B18" s="56" t="s">
        <v>32</v>
      </c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/>
      <c r="O18" s="31"/>
      <c r="P18" s="34"/>
    </row>
    <row r="19" spans="1:16" ht="48">
      <c r="A19" s="50" t="s">
        <v>81</v>
      </c>
      <c r="B19" s="51" t="s">
        <v>82</v>
      </c>
      <c r="C19" s="10" t="s">
        <v>59</v>
      </c>
      <c r="D19" s="10">
        <v>8.4</v>
      </c>
      <c r="E19" s="10">
        <v>11.8</v>
      </c>
      <c r="F19" s="10">
        <v>44.4</v>
      </c>
      <c r="G19" s="10">
        <v>317.2</v>
      </c>
      <c r="H19" s="10">
        <v>0.2</v>
      </c>
      <c r="I19" s="10">
        <v>0.1</v>
      </c>
      <c r="J19" s="10">
        <v>0.5</v>
      </c>
      <c r="K19" s="10">
        <v>1.5</v>
      </c>
      <c r="L19" s="10">
        <v>117.8</v>
      </c>
      <c r="M19" s="10">
        <v>177.3</v>
      </c>
      <c r="N19" s="10">
        <v>48.8</v>
      </c>
      <c r="O19" s="10">
        <v>1.5</v>
      </c>
      <c r="P19" s="21"/>
    </row>
    <row r="20" spans="1:16">
      <c r="A20" s="50" t="s">
        <v>84</v>
      </c>
      <c r="B20" s="51" t="s">
        <v>99</v>
      </c>
      <c r="C20" s="10">
        <v>40</v>
      </c>
      <c r="D20" s="10">
        <v>2.4</v>
      </c>
      <c r="E20" s="10">
        <v>1.9</v>
      </c>
      <c r="F20" s="10">
        <v>30</v>
      </c>
      <c r="G20" s="10">
        <v>146.4</v>
      </c>
      <c r="H20" s="10">
        <v>0</v>
      </c>
      <c r="I20" s="10">
        <v>0</v>
      </c>
      <c r="J20" s="10">
        <v>0</v>
      </c>
      <c r="K20" s="10">
        <v>0</v>
      </c>
      <c r="L20" s="10">
        <v>4.4000000000000004</v>
      </c>
      <c r="M20" s="10">
        <v>20</v>
      </c>
      <c r="N20" s="10">
        <v>3.6</v>
      </c>
      <c r="O20" s="10">
        <v>0.3</v>
      </c>
      <c r="P20" s="21"/>
    </row>
    <row r="21" spans="1:16" ht="24">
      <c r="A21" s="50" t="s">
        <v>62</v>
      </c>
      <c r="B21" s="51" t="s">
        <v>63</v>
      </c>
      <c r="C21" s="10" t="s">
        <v>11</v>
      </c>
      <c r="D21" s="15">
        <v>8.4000000000000005E-2</v>
      </c>
      <c r="E21" s="15">
        <v>1.2E-2</v>
      </c>
      <c r="F21" s="15">
        <v>15.185</v>
      </c>
      <c r="G21" s="16">
        <v>62</v>
      </c>
      <c r="H21" s="15">
        <v>3.0000000000000001E-3</v>
      </c>
      <c r="I21" s="15">
        <v>2.8</v>
      </c>
      <c r="J21" s="15"/>
      <c r="K21" s="15">
        <v>1.4E-2</v>
      </c>
      <c r="L21" s="15">
        <v>3.25</v>
      </c>
      <c r="M21" s="15">
        <v>1.54</v>
      </c>
      <c r="N21" s="15">
        <v>0.84</v>
      </c>
      <c r="O21" s="15">
        <v>8.6999999999999994E-2</v>
      </c>
      <c r="P21" s="14"/>
    </row>
    <row r="22" spans="1:16" ht="24.75" thickBot="1">
      <c r="A22" s="52"/>
      <c r="B22" s="53" t="s">
        <v>70</v>
      </c>
      <c r="C22" s="24">
        <v>30</v>
      </c>
      <c r="D22" s="29">
        <v>2.2799999999999998</v>
      </c>
      <c r="E22" s="29">
        <v>0.24</v>
      </c>
      <c r="F22" s="29">
        <v>14.76</v>
      </c>
      <c r="G22" s="30">
        <v>71</v>
      </c>
      <c r="H22" s="29">
        <v>3.3000000000000002E-2</v>
      </c>
      <c r="I22" s="29"/>
      <c r="J22" s="29"/>
      <c r="K22" s="29">
        <v>0.33</v>
      </c>
      <c r="L22" s="29">
        <v>6</v>
      </c>
      <c r="M22" s="29">
        <v>19.5</v>
      </c>
      <c r="N22" s="29">
        <v>4.2</v>
      </c>
      <c r="O22" s="29" t="s">
        <v>97</v>
      </c>
      <c r="P22" s="38"/>
    </row>
    <row r="23" spans="1:16" ht="15.75" thickBot="1">
      <c r="A23" s="54" t="s">
        <v>46</v>
      </c>
      <c r="B23" s="58"/>
      <c r="C23" s="35"/>
      <c r="D23" s="27">
        <f t="shared" ref="D23:O23" si="1">SUM(D19:D22)</f>
        <v>13.164</v>
      </c>
      <c r="E23" s="27">
        <f t="shared" si="1"/>
        <v>13.952000000000002</v>
      </c>
      <c r="F23" s="27">
        <f t="shared" si="1"/>
        <v>104.34500000000001</v>
      </c>
      <c r="G23" s="27">
        <f t="shared" si="1"/>
        <v>596.6</v>
      </c>
      <c r="H23" s="27">
        <f t="shared" si="1"/>
        <v>0.23600000000000002</v>
      </c>
      <c r="I23" s="27">
        <f t="shared" si="1"/>
        <v>2.9</v>
      </c>
      <c r="J23" s="27">
        <f t="shared" si="1"/>
        <v>0.5</v>
      </c>
      <c r="K23" s="27">
        <f t="shared" si="1"/>
        <v>1.8440000000000001</v>
      </c>
      <c r="L23" s="27">
        <f t="shared" si="1"/>
        <v>131.44999999999999</v>
      </c>
      <c r="M23" s="27">
        <f t="shared" si="1"/>
        <v>218.34</v>
      </c>
      <c r="N23" s="27">
        <f t="shared" si="1"/>
        <v>57.440000000000005</v>
      </c>
      <c r="O23" s="27">
        <f t="shared" si="1"/>
        <v>1.887</v>
      </c>
      <c r="P23" s="39"/>
    </row>
    <row r="24" spans="1:16" ht="24.75" thickBot="1">
      <c r="A24" s="54"/>
      <c r="B24" s="55" t="s">
        <v>30</v>
      </c>
      <c r="C24" s="26"/>
      <c r="D24" s="27" t="s">
        <v>34</v>
      </c>
      <c r="E24" s="26"/>
      <c r="F24" s="26"/>
      <c r="G24" s="65"/>
      <c r="H24" s="26"/>
      <c r="I24" s="26"/>
      <c r="J24" s="26"/>
      <c r="K24" s="26"/>
      <c r="L24" s="26"/>
      <c r="M24" s="26"/>
      <c r="N24" s="26"/>
      <c r="O24" s="26"/>
      <c r="P24" s="28"/>
    </row>
    <row r="25" spans="1:16" ht="48">
      <c r="A25" s="59" t="s">
        <v>64</v>
      </c>
      <c r="B25" s="64" t="s">
        <v>65</v>
      </c>
      <c r="C25" s="31" t="s">
        <v>59</v>
      </c>
      <c r="D25" s="31">
        <v>10.8</v>
      </c>
      <c r="E25" s="31">
        <v>8</v>
      </c>
      <c r="F25" s="31">
        <v>77.599999999999994</v>
      </c>
      <c r="G25" s="31">
        <v>298</v>
      </c>
      <c r="H25" s="31">
        <v>0.3</v>
      </c>
      <c r="I25" s="31">
        <v>9</v>
      </c>
      <c r="J25" s="31">
        <v>0.46</v>
      </c>
      <c r="K25" s="31">
        <v>0.8</v>
      </c>
      <c r="L25" s="31">
        <v>172.64</v>
      </c>
      <c r="M25" s="31">
        <v>433.6</v>
      </c>
      <c r="N25" s="31">
        <v>134.97999999999999</v>
      </c>
      <c r="O25" s="31">
        <v>2.8</v>
      </c>
      <c r="P25" s="34"/>
    </row>
    <row r="26" spans="1:16">
      <c r="A26" s="50" t="s">
        <v>66</v>
      </c>
      <c r="B26" s="51" t="s">
        <v>67</v>
      </c>
      <c r="C26" s="10">
        <v>50</v>
      </c>
      <c r="D26" s="12">
        <v>7.4</v>
      </c>
      <c r="E26" s="12">
        <v>9.4499999999999993</v>
      </c>
      <c r="F26" s="12">
        <v>0.8</v>
      </c>
      <c r="G26" s="12">
        <v>108</v>
      </c>
      <c r="H26" s="12">
        <v>0.03</v>
      </c>
      <c r="I26" s="12" t="s">
        <v>104</v>
      </c>
      <c r="J26" s="12" t="s">
        <v>104</v>
      </c>
      <c r="K26" s="12">
        <v>0.5</v>
      </c>
      <c r="L26" s="12">
        <v>25</v>
      </c>
      <c r="M26" s="12">
        <v>139.001</v>
      </c>
      <c r="N26" s="12">
        <v>15</v>
      </c>
      <c r="O26" s="12">
        <v>1.8</v>
      </c>
      <c r="P26" s="19"/>
    </row>
    <row r="27" spans="1:16" ht="48">
      <c r="A27" s="50" t="s">
        <v>68</v>
      </c>
      <c r="B27" s="51" t="s">
        <v>93</v>
      </c>
      <c r="C27" s="10"/>
      <c r="D27" s="10">
        <v>6.4</v>
      </c>
      <c r="E27" s="10">
        <v>7.4</v>
      </c>
      <c r="F27" s="10">
        <v>20.6</v>
      </c>
      <c r="G27" s="10">
        <v>174.9</v>
      </c>
      <c r="H27" s="10">
        <v>0.1</v>
      </c>
      <c r="I27" s="10">
        <v>0.2</v>
      </c>
      <c r="J27" s="10">
        <v>6.8</v>
      </c>
      <c r="K27" s="10">
        <v>2.2000000000000002</v>
      </c>
      <c r="L27" s="10">
        <v>24.2</v>
      </c>
      <c r="M27" s="10">
        <v>89.8</v>
      </c>
      <c r="N27" s="10">
        <v>25.9</v>
      </c>
      <c r="O27" s="10">
        <v>1.6</v>
      </c>
      <c r="P27" s="19"/>
    </row>
    <row r="28" spans="1:16" ht="24">
      <c r="A28" s="50" t="s">
        <v>62</v>
      </c>
      <c r="B28" s="51" t="s">
        <v>94</v>
      </c>
      <c r="C28" s="10">
        <v>400</v>
      </c>
      <c r="D28" s="10">
        <v>0</v>
      </c>
      <c r="E28" s="10">
        <v>0</v>
      </c>
      <c r="F28" s="10">
        <v>19.399999999999999</v>
      </c>
      <c r="G28" s="10">
        <v>77.400000000000006</v>
      </c>
      <c r="H28" s="10">
        <v>0</v>
      </c>
      <c r="I28" s="10">
        <v>0</v>
      </c>
      <c r="J28" s="10">
        <v>0</v>
      </c>
      <c r="K28" s="10">
        <v>0</v>
      </c>
      <c r="L28" s="10">
        <v>0.4</v>
      </c>
      <c r="M28" s="10">
        <v>0</v>
      </c>
      <c r="N28" s="10">
        <v>0</v>
      </c>
      <c r="O28" s="10">
        <v>0</v>
      </c>
      <c r="P28" s="19"/>
    </row>
    <row r="29" spans="1:16" ht="36">
      <c r="A29" s="50"/>
      <c r="B29" s="51" t="s">
        <v>69</v>
      </c>
      <c r="C29" s="10">
        <v>20</v>
      </c>
      <c r="D29" s="15">
        <v>1.3</v>
      </c>
      <c r="E29" s="15">
        <v>0.2</v>
      </c>
      <c r="F29" s="15">
        <v>7</v>
      </c>
      <c r="G29" s="17">
        <v>35</v>
      </c>
      <c r="H29" s="15">
        <v>0</v>
      </c>
      <c r="I29" s="15">
        <v>0</v>
      </c>
      <c r="J29" s="15">
        <v>0</v>
      </c>
      <c r="K29" s="15">
        <v>0</v>
      </c>
      <c r="L29" s="15">
        <v>12.5</v>
      </c>
      <c r="M29" s="15">
        <v>5.7</v>
      </c>
      <c r="N29" s="15">
        <v>7.4</v>
      </c>
      <c r="O29" s="10">
        <v>0.7</v>
      </c>
      <c r="P29" s="19"/>
    </row>
    <row r="30" spans="1:16" ht="24">
      <c r="A30" s="50"/>
      <c r="B30" s="51" t="s">
        <v>70</v>
      </c>
      <c r="C30" s="10">
        <v>30</v>
      </c>
      <c r="D30" s="15">
        <v>2.2799999999999998</v>
      </c>
      <c r="E30" s="15">
        <v>0.24</v>
      </c>
      <c r="F30" s="15">
        <v>14.76</v>
      </c>
      <c r="G30" s="17">
        <v>71</v>
      </c>
      <c r="H30" s="15">
        <v>3.3000000000000002E-2</v>
      </c>
      <c r="I30" s="15" t="s">
        <v>104</v>
      </c>
      <c r="J30" s="15" t="s">
        <v>104</v>
      </c>
      <c r="K30" s="15">
        <v>0.33</v>
      </c>
      <c r="L30" s="15">
        <v>6</v>
      </c>
      <c r="M30" s="15">
        <v>19.5</v>
      </c>
      <c r="N30" s="15">
        <v>4.2</v>
      </c>
      <c r="O30" s="10">
        <v>0.33</v>
      </c>
      <c r="P30" s="19"/>
    </row>
    <row r="31" spans="1:16">
      <c r="A31" s="48" t="s">
        <v>46</v>
      </c>
      <c r="B31" s="51"/>
      <c r="C31" s="10"/>
      <c r="D31" s="11">
        <f>SUM(D25:D30)</f>
        <v>28.180000000000003</v>
      </c>
      <c r="E31" s="18">
        <f>SUM(E25:E30)</f>
        <v>25.29</v>
      </c>
      <c r="F31" s="18">
        <f>SUM(F25:F30)</f>
        <v>140.16</v>
      </c>
      <c r="G31" s="20">
        <f>SUM(G25:G30)</f>
        <v>764.3</v>
      </c>
      <c r="H31" s="11">
        <f>SUM(H25:H30)</f>
        <v>0.46299999999999997</v>
      </c>
      <c r="I31" s="18">
        <f>SUM(D31:H31)</f>
        <v>958.39299999999992</v>
      </c>
      <c r="J31" s="18">
        <f t="shared" ref="J31:O31" si="2">SUM(J25:J30)</f>
        <v>7.26</v>
      </c>
      <c r="K31" s="11">
        <f t="shared" si="2"/>
        <v>3.83</v>
      </c>
      <c r="L31" s="11">
        <f t="shared" si="2"/>
        <v>240.73999999999998</v>
      </c>
      <c r="M31" s="11">
        <f t="shared" si="2"/>
        <v>687.601</v>
      </c>
      <c r="N31" s="11">
        <f t="shared" si="2"/>
        <v>187.48</v>
      </c>
      <c r="O31" s="10">
        <f t="shared" si="2"/>
        <v>7.2299999999999995</v>
      </c>
      <c r="P31" s="19"/>
    </row>
    <row r="32" spans="1:16">
      <c r="A32" s="50"/>
      <c r="B32" s="49" t="s">
        <v>32</v>
      </c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9"/>
    </row>
    <row r="33" spans="1:16" ht="36">
      <c r="A33" s="50" t="s">
        <v>71</v>
      </c>
      <c r="B33" s="51" t="s">
        <v>72</v>
      </c>
      <c r="C33" s="10" t="s">
        <v>23</v>
      </c>
      <c r="D33" s="10">
        <v>6</v>
      </c>
      <c r="E33" s="10">
        <v>8.6999999999999993</v>
      </c>
      <c r="F33" s="10">
        <v>14.5</v>
      </c>
      <c r="G33" s="10">
        <v>164.2</v>
      </c>
      <c r="H33" s="10">
        <v>0</v>
      </c>
      <c r="I33" s="10">
        <v>0.2</v>
      </c>
      <c r="J33" s="10">
        <v>9</v>
      </c>
      <c r="K33" s="10">
        <v>1.9</v>
      </c>
      <c r="L33" s="10">
        <v>47.3</v>
      </c>
      <c r="M33" s="10">
        <v>89.1</v>
      </c>
      <c r="N33" s="10">
        <v>29.1</v>
      </c>
      <c r="O33" s="10">
        <v>1.8</v>
      </c>
      <c r="P33" s="19"/>
    </row>
    <row r="34" spans="1:16" ht="36">
      <c r="A34" s="50" t="s">
        <v>73</v>
      </c>
      <c r="B34" s="51" t="s">
        <v>74</v>
      </c>
      <c r="C34" s="10">
        <v>200</v>
      </c>
      <c r="D34" s="10">
        <v>0</v>
      </c>
      <c r="E34" s="10">
        <v>0</v>
      </c>
      <c r="F34" s="10">
        <v>19.399999999999999</v>
      </c>
      <c r="G34" s="10">
        <v>77.400000000000006</v>
      </c>
      <c r="H34" s="10">
        <v>0</v>
      </c>
      <c r="I34" s="10">
        <v>0</v>
      </c>
      <c r="J34" s="10">
        <v>0</v>
      </c>
      <c r="K34" s="10">
        <v>0</v>
      </c>
      <c r="L34" s="10">
        <v>0.4</v>
      </c>
      <c r="M34" s="10">
        <v>0</v>
      </c>
      <c r="N34" s="10">
        <v>0</v>
      </c>
      <c r="O34" s="10">
        <v>0</v>
      </c>
      <c r="P34" s="19"/>
    </row>
    <row r="35" spans="1:16" ht="36.75" thickBot="1">
      <c r="A35" s="52"/>
      <c r="B35" s="53" t="s">
        <v>75</v>
      </c>
      <c r="C35" s="24">
        <v>20</v>
      </c>
      <c r="D35" s="29">
        <v>1.3</v>
      </c>
      <c r="E35" s="29">
        <v>0.2</v>
      </c>
      <c r="F35" s="29">
        <v>7</v>
      </c>
      <c r="G35" s="30">
        <v>35</v>
      </c>
      <c r="H35" s="29">
        <v>0</v>
      </c>
      <c r="I35" s="29">
        <v>0</v>
      </c>
      <c r="J35" s="29">
        <v>0</v>
      </c>
      <c r="K35" s="29">
        <v>0</v>
      </c>
      <c r="L35" s="29">
        <v>12.5</v>
      </c>
      <c r="M35" s="29">
        <v>5.7</v>
      </c>
      <c r="N35" s="29">
        <v>7.4</v>
      </c>
      <c r="O35" s="24">
        <v>0.7</v>
      </c>
      <c r="P35" s="25"/>
    </row>
    <row r="36" spans="1:16" ht="15.75" thickBot="1">
      <c r="A36" s="57" t="s">
        <v>46</v>
      </c>
      <c r="B36" s="58"/>
      <c r="C36" s="26"/>
      <c r="D36" s="27">
        <f t="shared" ref="D36:O36" si="3">SUM(D33:D35)</f>
        <v>7.3</v>
      </c>
      <c r="E36" s="27">
        <f t="shared" si="3"/>
        <v>8.8999999999999986</v>
      </c>
      <c r="F36" s="27">
        <f t="shared" si="3"/>
        <v>40.9</v>
      </c>
      <c r="G36" s="42">
        <f t="shared" si="3"/>
        <v>276.60000000000002</v>
      </c>
      <c r="H36" s="27">
        <f t="shared" si="3"/>
        <v>0</v>
      </c>
      <c r="I36" s="27">
        <f t="shared" si="3"/>
        <v>0.2</v>
      </c>
      <c r="J36" s="27">
        <f t="shared" si="3"/>
        <v>9</v>
      </c>
      <c r="K36" s="27">
        <f t="shared" si="3"/>
        <v>1.9</v>
      </c>
      <c r="L36" s="27">
        <f t="shared" si="3"/>
        <v>60.199999999999996</v>
      </c>
      <c r="M36" s="27">
        <f t="shared" si="3"/>
        <v>94.8</v>
      </c>
      <c r="N36" s="27">
        <f t="shared" si="3"/>
        <v>36.5</v>
      </c>
      <c r="O36" s="26">
        <f t="shared" si="3"/>
        <v>2.5</v>
      </c>
      <c r="P36" s="28"/>
    </row>
    <row r="37" spans="1:16" ht="24.75" thickBot="1">
      <c r="A37" s="54"/>
      <c r="B37" s="55" t="s">
        <v>30</v>
      </c>
      <c r="C37" s="26"/>
      <c r="D37" s="27" t="s">
        <v>37</v>
      </c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28"/>
    </row>
    <row r="38" spans="1:16" ht="36">
      <c r="A38" s="59" t="s">
        <v>78</v>
      </c>
      <c r="B38" s="64" t="s">
        <v>127</v>
      </c>
      <c r="C38" s="31">
        <v>150</v>
      </c>
      <c r="D38" s="32" t="s">
        <v>128</v>
      </c>
      <c r="E38" s="32" t="s">
        <v>129</v>
      </c>
      <c r="F38" s="32">
        <v>22</v>
      </c>
      <c r="G38" s="33">
        <v>172</v>
      </c>
      <c r="H38" s="32" t="s">
        <v>130</v>
      </c>
      <c r="I38" s="32" t="s">
        <v>131</v>
      </c>
      <c r="J38" s="32" t="s">
        <v>132</v>
      </c>
      <c r="K38" s="32" t="s">
        <v>133</v>
      </c>
      <c r="L38" s="32" t="s">
        <v>134</v>
      </c>
      <c r="M38" s="32" t="s">
        <v>135</v>
      </c>
      <c r="N38" s="32" t="s">
        <v>136</v>
      </c>
      <c r="O38" s="32" t="s">
        <v>28</v>
      </c>
      <c r="P38" s="34"/>
    </row>
    <row r="39" spans="1:16" ht="24">
      <c r="A39" s="50" t="s">
        <v>76</v>
      </c>
      <c r="B39" s="51" t="s">
        <v>77</v>
      </c>
      <c r="C39" s="10">
        <v>80</v>
      </c>
      <c r="D39" s="15">
        <v>6.45</v>
      </c>
      <c r="E39" s="15">
        <v>4.24</v>
      </c>
      <c r="F39" s="15">
        <v>7.49</v>
      </c>
      <c r="G39" s="16">
        <v>116</v>
      </c>
      <c r="H39" s="15">
        <v>0.05</v>
      </c>
      <c r="I39" s="15">
        <v>0.48</v>
      </c>
      <c r="J39" s="15">
        <v>0.1</v>
      </c>
      <c r="K39" s="15">
        <v>0.64600000000000002</v>
      </c>
      <c r="L39" s="15">
        <v>44.02</v>
      </c>
      <c r="M39" s="15">
        <v>137.06</v>
      </c>
      <c r="N39" s="15">
        <v>12</v>
      </c>
      <c r="O39" s="15">
        <v>0</v>
      </c>
      <c r="P39" s="14"/>
    </row>
    <row r="40" spans="1:16" ht="36">
      <c r="A40" s="50"/>
      <c r="B40" s="51" t="s">
        <v>95</v>
      </c>
      <c r="C40" s="10"/>
      <c r="D40" s="10">
        <v>7.6</v>
      </c>
      <c r="E40" s="10">
        <v>9.4</v>
      </c>
      <c r="F40" s="10">
        <v>21.3</v>
      </c>
      <c r="G40" s="10">
        <v>203.7</v>
      </c>
      <c r="H40" s="10">
        <v>0.2</v>
      </c>
      <c r="I40" s="10">
        <v>0.2</v>
      </c>
      <c r="J40" s="10">
        <v>4.8</v>
      </c>
      <c r="K40" s="10">
        <v>3.3</v>
      </c>
      <c r="L40" s="10">
        <v>31.5</v>
      </c>
      <c r="M40" s="10">
        <v>127.6</v>
      </c>
      <c r="N40" s="10">
        <v>55.9</v>
      </c>
      <c r="O40" s="10">
        <v>2.5</v>
      </c>
      <c r="P40" s="14"/>
    </row>
    <row r="41" spans="1:16" ht="24">
      <c r="A41" s="50" t="s">
        <v>62</v>
      </c>
      <c r="B41" s="51" t="s">
        <v>54</v>
      </c>
      <c r="C41" s="10" t="s">
        <v>92</v>
      </c>
      <c r="D41" s="12">
        <v>8.4000000000000005E-2</v>
      </c>
      <c r="E41" s="12">
        <v>1.2E-2</v>
      </c>
      <c r="F41" s="12">
        <v>15.185</v>
      </c>
      <c r="G41" s="12">
        <v>62</v>
      </c>
      <c r="H41" s="12">
        <v>3.0000000000000001E-3</v>
      </c>
      <c r="I41" s="12">
        <v>2.8</v>
      </c>
      <c r="J41" s="12"/>
      <c r="K41" s="12">
        <v>1.4E-2</v>
      </c>
      <c r="L41" s="12">
        <v>3.25</v>
      </c>
      <c r="M41" s="12">
        <v>1.54</v>
      </c>
      <c r="N41" s="12">
        <v>0.84</v>
      </c>
      <c r="O41" s="12">
        <v>8.6999999999999994E-2</v>
      </c>
      <c r="P41" s="14"/>
    </row>
    <row r="42" spans="1:16" ht="24.75" thickBot="1">
      <c r="A42" s="52"/>
      <c r="B42" s="53" t="s">
        <v>56</v>
      </c>
      <c r="C42" s="24">
        <v>30</v>
      </c>
      <c r="D42" s="29">
        <v>2.2799999999999998</v>
      </c>
      <c r="E42" s="29">
        <v>0.24</v>
      </c>
      <c r="F42" s="29">
        <v>14.76</v>
      </c>
      <c r="G42" s="40">
        <v>71</v>
      </c>
      <c r="H42" s="29">
        <v>3.3000000000000002E-2</v>
      </c>
      <c r="I42" s="29" t="s">
        <v>104</v>
      </c>
      <c r="J42" s="29" t="s">
        <v>104</v>
      </c>
      <c r="K42" s="29">
        <v>0.33</v>
      </c>
      <c r="L42" s="29">
        <v>6</v>
      </c>
      <c r="M42" s="29">
        <v>19.5</v>
      </c>
      <c r="N42" s="29">
        <v>4.2</v>
      </c>
      <c r="O42" s="24">
        <v>0.33</v>
      </c>
      <c r="P42" s="38"/>
    </row>
    <row r="43" spans="1:16" ht="15.75" thickBot="1">
      <c r="A43" s="54" t="s">
        <v>46</v>
      </c>
      <c r="B43" s="55"/>
      <c r="C43" s="35"/>
      <c r="D43" s="27" t="s">
        <v>141</v>
      </c>
      <c r="E43" s="27" t="s">
        <v>140</v>
      </c>
      <c r="F43" s="27">
        <f t="shared" ref="F43:O43" si="4">SUM(F38:F42)</f>
        <v>80.735000000000014</v>
      </c>
      <c r="G43" s="27">
        <f t="shared" si="4"/>
        <v>624.70000000000005</v>
      </c>
      <c r="H43" s="27" t="s">
        <v>139</v>
      </c>
      <c r="I43" s="27" t="s">
        <v>138</v>
      </c>
      <c r="J43" s="27" t="s">
        <v>137</v>
      </c>
      <c r="K43" s="27">
        <f t="shared" si="4"/>
        <v>4.2899999999999991</v>
      </c>
      <c r="L43" s="27">
        <f t="shared" si="4"/>
        <v>84.77000000000001</v>
      </c>
      <c r="M43" s="27">
        <f t="shared" si="4"/>
        <v>285.7</v>
      </c>
      <c r="N43" s="27">
        <f t="shared" si="4"/>
        <v>72.940000000000012</v>
      </c>
      <c r="O43" s="27">
        <f t="shared" si="4"/>
        <v>2.9170000000000003</v>
      </c>
      <c r="P43" s="39"/>
    </row>
    <row r="44" spans="1:16">
      <c r="A44" s="59"/>
      <c r="B44" s="56" t="s">
        <v>32</v>
      </c>
      <c r="C44" s="31"/>
      <c r="D44" s="32"/>
      <c r="E44" s="32"/>
      <c r="F44" s="32"/>
      <c r="G44" s="32"/>
      <c r="H44" s="32"/>
      <c r="I44" s="32"/>
      <c r="J44" s="32"/>
      <c r="K44" s="32"/>
      <c r="L44" s="32"/>
      <c r="M44" s="32"/>
      <c r="N44" s="32"/>
      <c r="O44" s="32"/>
      <c r="P44" s="41"/>
    </row>
    <row r="45" spans="1:16" ht="24">
      <c r="A45" s="50"/>
      <c r="B45" s="51" t="s">
        <v>142</v>
      </c>
      <c r="C45" s="10" t="s">
        <v>23</v>
      </c>
      <c r="D45" s="10">
        <v>14.9</v>
      </c>
      <c r="E45" s="10">
        <v>12.1</v>
      </c>
      <c r="F45" s="10">
        <v>15.2</v>
      </c>
      <c r="G45" s="10">
        <v>230.2</v>
      </c>
      <c r="H45" s="10">
        <v>0.3</v>
      </c>
      <c r="I45" s="10">
        <v>0.2</v>
      </c>
      <c r="J45" s="10">
        <v>5.0999999999999996</v>
      </c>
      <c r="K45" s="10">
        <v>7.1</v>
      </c>
      <c r="L45" s="10">
        <v>112.7</v>
      </c>
      <c r="M45" s="10">
        <v>230.7</v>
      </c>
      <c r="N45" s="10">
        <v>80</v>
      </c>
      <c r="O45" s="10">
        <v>5.2</v>
      </c>
      <c r="P45" s="14"/>
    </row>
    <row r="46" spans="1:16">
      <c r="A46" s="50"/>
      <c r="B46" s="51" t="s">
        <v>79</v>
      </c>
      <c r="C46" s="10">
        <v>40</v>
      </c>
      <c r="D46" s="10">
        <v>2.4</v>
      </c>
      <c r="E46" s="10">
        <v>1.9</v>
      </c>
      <c r="F46" s="10">
        <v>30</v>
      </c>
      <c r="G46" s="10">
        <v>146.4</v>
      </c>
      <c r="H46" s="10">
        <v>0</v>
      </c>
      <c r="I46" s="10">
        <v>0</v>
      </c>
      <c r="J46" s="10">
        <v>0</v>
      </c>
      <c r="K46" s="10">
        <v>0</v>
      </c>
      <c r="L46" s="10">
        <v>4.4000000000000004</v>
      </c>
      <c r="M46" s="10">
        <v>20</v>
      </c>
      <c r="N46" s="10">
        <v>3.6</v>
      </c>
      <c r="O46" s="10">
        <v>0.3</v>
      </c>
      <c r="P46" s="14"/>
    </row>
    <row r="47" spans="1:16" ht="24">
      <c r="A47" s="50"/>
      <c r="B47" s="51" t="s">
        <v>80</v>
      </c>
      <c r="C47" s="10">
        <v>200</v>
      </c>
      <c r="D47" s="15">
        <v>1</v>
      </c>
      <c r="E47" s="15">
        <v>0.05</v>
      </c>
      <c r="F47" s="15">
        <v>27.5</v>
      </c>
      <c r="G47" s="16">
        <v>110</v>
      </c>
      <c r="H47" s="15">
        <v>0.01</v>
      </c>
      <c r="I47" s="15">
        <v>0.8</v>
      </c>
      <c r="J47" s="15">
        <v>0.5</v>
      </c>
      <c r="K47" s="15">
        <v>0</v>
      </c>
      <c r="L47" s="15">
        <v>28.69</v>
      </c>
      <c r="M47" s="15">
        <v>18.27</v>
      </c>
      <c r="N47" s="15">
        <v>0.67</v>
      </c>
      <c r="O47" s="15">
        <v>0.3</v>
      </c>
      <c r="P47" s="14"/>
    </row>
    <row r="48" spans="1:16" ht="24.75" thickBot="1">
      <c r="A48" s="52"/>
      <c r="B48" s="53" t="s">
        <v>36</v>
      </c>
      <c r="C48" s="24">
        <v>20</v>
      </c>
      <c r="D48" s="29">
        <v>2.2799999999999998</v>
      </c>
      <c r="E48" s="29">
        <v>0.24</v>
      </c>
      <c r="F48" s="29">
        <v>14.76</v>
      </c>
      <c r="G48" s="30">
        <v>71</v>
      </c>
      <c r="H48" s="29">
        <v>3.3000000000000002E-2</v>
      </c>
      <c r="I48" s="29" t="s">
        <v>104</v>
      </c>
      <c r="J48" s="29" t="s">
        <v>104</v>
      </c>
      <c r="K48" s="29">
        <v>0.33</v>
      </c>
      <c r="L48" s="29">
        <v>6</v>
      </c>
      <c r="M48" s="29">
        <v>19.5</v>
      </c>
      <c r="N48" s="29">
        <v>4.2</v>
      </c>
      <c r="O48" s="29">
        <v>0.33</v>
      </c>
      <c r="P48" s="38"/>
    </row>
    <row r="49" spans="1:16" ht="15.75" thickBot="1">
      <c r="A49" s="54" t="s">
        <v>46</v>
      </c>
      <c r="B49" s="58"/>
      <c r="C49" s="26"/>
      <c r="D49" s="27">
        <f t="shared" ref="D49:O49" si="5">SUM(D45:D48)</f>
        <v>20.580000000000002</v>
      </c>
      <c r="E49" s="27">
        <f t="shared" si="5"/>
        <v>14.290000000000001</v>
      </c>
      <c r="F49" s="27">
        <f t="shared" si="5"/>
        <v>87.460000000000008</v>
      </c>
      <c r="G49" s="27">
        <f t="shared" si="5"/>
        <v>557.6</v>
      </c>
      <c r="H49" s="27">
        <f t="shared" si="5"/>
        <v>0.34299999999999997</v>
      </c>
      <c r="I49" s="27">
        <f t="shared" si="5"/>
        <v>1</v>
      </c>
      <c r="J49" s="27">
        <f t="shared" si="5"/>
        <v>5.6</v>
      </c>
      <c r="K49" s="27">
        <f t="shared" si="5"/>
        <v>7.43</v>
      </c>
      <c r="L49" s="27">
        <f t="shared" si="5"/>
        <v>151.79000000000002</v>
      </c>
      <c r="M49" s="27">
        <f t="shared" si="5"/>
        <v>288.46999999999997</v>
      </c>
      <c r="N49" s="27">
        <f t="shared" si="5"/>
        <v>88.47</v>
      </c>
      <c r="O49" s="27">
        <f t="shared" si="5"/>
        <v>6.13</v>
      </c>
      <c r="P49" s="39"/>
    </row>
    <row r="50" spans="1:16" ht="24.75" thickBot="1">
      <c r="A50" s="72"/>
      <c r="B50" s="55" t="s">
        <v>30</v>
      </c>
      <c r="C50" s="26"/>
      <c r="D50" s="27" t="s">
        <v>38</v>
      </c>
      <c r="E50" s="26"/>
      <c r="F50" s="26"/>
      <c r="G50" s="26"/>
      <c r="H50" s="26"/>
      <c r="I50" s="26"/>
      <c r="J50" s="26"/>
      <c r="K50" s="26"/>
      <c r="L50" s="26"/>
      <c r="M50" s="26"/>
      <c r="N50" s="26"/>
      <c r="O50" s="26"/>
      <c r="P50" s="28"/>
    </row>
    <row r="51" spans="1:16" ht="24">
      <c r="A51" s="59" t="s">
        <v>81</v>
      </c>
      <c r="B51" s="64" t="s">
        <v>143</v>
      </c>
      <c r="C51" s="31" t="s">
        <v>59</v>
      </c>
      <c r="D51" s="31">
        <v>2.5</v>
      </c>
      <c r="E51" s="31">
        <v>3</v>
      </c>
      <c r="F51" s="31">
        <v>14.5</v>
      </c>
      <c r="G51" s="31">
        <v>94.4</v>
      </c>
      <c r="H51" s="31">
        <v>0.06</v>
      </c>
      <c r="I51" s="31">
        <v>0</v>
      </c>
      <c r="J51" s="31">
        <v>0</v>
      </c>
      <c r="K51" s="31">
        <v>0.06</v>
      </c>
      <c r="L51" s="31">
        <v>14.83</v>
      </c>
      <c r="M51" s="31">
        <v>12.3</v>
      </c>
      <c r="N51" s="31">
        <v>53.06</v>
      </c>
      <c r="O51" s="31">
        <v>1.5</v>
      </c>
      <c r="P51" s="71"/>
    </row>
    <row r="52" spans="1:16" ht="24">
      <c r="A52" s="50" t="s">
        <v>60</v>
      </c>
      <c r="B52" s="51" t="s">
        <v>83</v>
      </c>
      <c r="C52" s="10">
        <v>50</v>
      </c>
      <c r="D52" s="12">
        <v>10.24</v>
      </c>
      <c r="E52" s="12">
        <v>5.37</v>
      </c>
      <c r="F52" s="12">
        <v>19.36</v>
      </c>
      <c r="G52" s="12">
        <v>159</v>
      </c>
      <c r="H52" s="12">
        <v>0.08</v>
      </c>
      <c r="I52" s="12">
        <v>0</v>
      </c>
      <c r="J52" s="12"/>
      <c r="K52" s="12" t="s">
        <v>104</v>
      </c>
      <c r="L52" s="12">
        <v>89.43</v>
      </c>
      <c r="M52" s="12">
        <v>158</v>
      </c>
      <c r="N52" s="12">
        <v>0.64</v>
      </c>
      <c r="O52" s="12">
        <v>0.3</v>
      </c>
      <c r="P52" s="22"/>
    </row>
    <row r="53" spans="1:16" ht="24">
      <c r="A53" s="50" t="s">
        <v>84</v>
      </c>
      <c r="B53" s="51" t="s">
        <v>96</v>
      </c>
      <c r="C53" s="10"/>
      <c r="D53" s="10">
        <v>10.8</v>
      </c>
      <c r="E53" s="10">
        <v>8</v>
      </c>
      <c r="F53" s="10">
        <v>77.599999999999994</v>
      </c>
      <c r="G53" s="10">
        <v>298</v>
      </c>
      <c r="H53" s="10">
        <v>0.3</v>
      </c>
      <c r="I53" s="10">
        <v>9</v>
      </c>
      <c r="J53" s="10">
        <v>0.46</v>
      </c>
      <c r="K53" s="10">
        <v>0.8</v>
      </c>
      <c r="L53" s="10">
        <v>172.64</v>
      </c>
      <c r="M53" s="10">
        <v>433.6</v>
      </c>
      <c r="N53" s="10">
        <v>134.97999999999999</v>
      </c>
      <c r="O53" s="10">
        <v>2.8</v>
      </c>
      <c r="P53" s="21"/>
    </row>
    <row r="54" spans="1:16" ht="36">
      <c r="A54" s="50" t="s">
        <v>73</v>
      </c>
      <c r="B54" s="51" t="s">
        <v>48</v>
      </c>
      <c r="C54" s="10">
        <v>400</v>
      </c>
      <c r="D54" s="15">
        <v>0</v>
      </c>
      <c r="E54" s="15">
        <v>0</v>
      </c>
      <c r="F54" s="15">
        <v>19.399999999999999</v>
      </c>
      <c r="G54" s="16">
        <v>77.400000000000006</v>
      </c>
      <c r="H54" s="15">
        <v>0</v>
      </c>
      <c r="I54" s="15">
        <v>0</v>
      </c>
      <c r="J54" s="15">
        <v>0</v>
      </c>
      <c r="K54" s="15">
        <v>0</v>
      </c>
      <c r="L54" s="15">
        <v>0.4</v>
      </c>
      <c r="M54" s="15">
        <v>0</v>
      </c>
      <c r="N54" s="15">
        <v>0</v>
      </c>
      <c r="O54" s="10">
        <v>0</v>
      </c>
      <c r="P54" s="19"/>
    </row>
    <row r="55" spans="1:16" ht="36.75" thickBot="1">
      <c r="A55" s="52"/>
      <c r="B55" s="53" t="s">
        <v>55</v>
      </c>
      <c r="C55" s="24">
        <v>20</v>
      </c>
      <c r="D55" s="29">
        <v>1</v>
      </c>
      <c r="E55" s="29">
        <v>0.2</v>
      </c>
      <c r="F55" s="29">
        <v>9</v>
      </c>
      <c r="G55" s="30">
        <v>44</v>
      </c>
      <c r="H55" s="29">
        <v>1.4E-2</v>
      </c>
      <c r="I55" s="29">
        <v>0</v>
      </c>
      <c r="J55" s="29">
        <v>0</v>
      </c>
      <c r="K55" s="29">
        <v>0.108</v>
      </c>
      <c r="L55" s="29">
        <v>2.76</v>
      </c>
      <c r="M55" s="29">
        <v>12.72</v>
      </c>
      <c r="N55" s="29">
        <v>3</v>
      </c>
      <c r="O55" s="24" t="s">
        <v>98</v>
      </c>
      <c r="P55" s="25"/>
    </row>
    <row r="56" spans="1:16" ht="15.75" thickBot="1">
      <c r="A56" s="54" t="s">
        <v>46</v>
      </c>
      <c r="B56" s="58"/>
      <c r="C56" s="26"/>
      <c r="D56" s="35">
        <f t="shared" ref="D56:O56" si="6">SUM(D51:D55)</f>
        <v>24.54</v>
      </c>
      <c r="E56" s="35">
        <f t="shared" si="6"/>
        <v>16.57</v>
      </c>
      <c r="F56" s="35">
        <f t="shared" si="6"/>
        <v>139.85999999999999</v>
      </c>
      <c r="G56" s="35">
        <f t="shared" si="6"/>
        <v>672.8</v>
      </c>
      <c r="H56" s="35">
        <f t="shared" si="6"/>
        <v>0.45400000000000001</v>
      </c>
      <c r="I56" s="35">
        <f t="shared" si="6"/>
        <v>9</v>
      </c>
      <c r="J56" s="35">
        <f t="shared" si="6"/>
        <v>0.46</v>
      </c>
      <c r="K56" s="35">
        <f t="shared" si="6"/>
        <v>0.96800000000000008</v>
      </c>
      <c r="L56" s="35">
        <f t="shared" si="6"/>
        <v>280.05999999999995</v>
      </c>
      <c r="M56" s="35">
        <f t="shared" si="6"/>
        <v>616.62000000000012</v>
      </c>
      <c r="N56" s="35">
        <f t="shared" si="6"/>
        <v>191.68</v>
      </c>
      <c r="O56" s="35">
        <f t="shared" si="6"/>
        <v>4.5999999999999996</v>
      </c>
      <c r="P56" s="28"/>
    </row>
    <row r="57" spans="1:16">
      <c r="A57" s="59"/>
      <c r="B57" s="56" t="s">
        <v>32</v>
      </c>
      <c r="C57" s="31"/>
      <c r="D57" s="31"/>
      <c r="E57" s="31"/>
      <c r="F57" s="31"/>
      <c r="G57" s="31"/>
      <c r="H57" s="31"/>
      <c r="I57" s="31"/>
      <c r="J57" s="31"/>
      <c r="K57" s="31"/>
      <c r="L57" s="31"/>
      <c r="M57" s="31"/>
      <c r="N57" s="31"/>
      <c r="O57" s="31"/>
      <c r="P57" s="34"/>
    </row>
    <row r="58" spans="1:16" ht="48">
      <c r="A58" s="50" t="s">
        <v>81</v>
      </c>
      <c r="B58" s="51" t="s">
        <v>58</v>
      </c>
      <c r="C58" s="10" t="s">
        <v>59</v>
      </c>
      <c r="D58" s="10">
        <v>8.4</v>
      </c>
      <c r="E58" s="10">
        <v>11.8</v>
      </c>
      <c r="F58" s="10">
        <v>44.4</v>
      </c>
      <c r="G58" s="10">
        <v>317.2</v>
      </c>
      <c r="H58" s="10">
        <v>0.2</v>
      </c>
      <c r="I58" s="10">
        <v>0.1</v>
      </c>
      <c r="J58" s="10">
        <v>0.5</v>
      </c>
      <c r="K58" s="10">
        <v>1.5</v>
      </c>
      <c r="L58" s="10">
        <v>117.8</v>
      </c>
      <c r="M58" s="10">
        <v>177.3</v>
      </c>
      <c r="N58" s="10">
        <v>48.8</v>
      </c>
      <c r="O58" s="10">
        <v>1.5</v>
      </c>
      <c r="P58" s="21"/>
    </row>
    <row r="59" spans="1:16">
      <c r="A59" s="50" t="s">
        <v>84</v>
      </c>
      <c r="B59" s="51" t="s">
        <v>99</v>
      </c>
      <c r="C59" s="10">
        <v>40</v>
      </c>
      <c r="D59" s="10">
        <v>2.4</v>
      </c>
      <c r="E59" s="10">
        <v>1.9</v>
      </c>
      <c r="F59" s="10">
        <v>30</v>
      </c>
      <c r="G59" s="10">
        <v>146.4</v>
      </c>
      <c r="H59" s="10">
        <v>0</v>
      </c>
      <c r="I59" s="10">
        <v>0</v>
      </c>
      <c r="J59" s="10">
        <v>0</v>
      </c>
      <c r="K59" s="10">
        <v>0</v>
      </c>
      <c r="L59" s="10">
        <v>4.4000000000000004</v>
      </c>
      <c r="M59" s="10">
        <v>20</v>
      </c>
      <c r="N59" s="10">
        <v>3.6</v>
      </c>
      <c r="O59" s="10">
        <v>0.3</v>
      </c>
      <c r="P59" s="21"/>
    </row>
    <row r="60" spans="1:16" ht="24">
      <c r="A60" s="50" t="s">
        <v>62</v>
      </c>
      <c r="B60" s="51" t="s">
        <v>63</v>
      </c>
      <c r="C60" s="10" t="s">
        <v>11</v>
      </c>
      <c r="D60" s="15">
        <v>8.4000000000000005E-2</v>
      </c>
      <c r="E60" s="15">
        <v>1.2E-2</v>
      </c>
      <c r="F60" s="15">
        <v>15.185</v>
      </c>
      <c r="G60" s="16">
        <v>62</v>
      </c>
      <c r="H60" s="15">
        <v>3.0000000000000001E-3</v>
      </c>
      <c r="I60" s="15">
        <v>2.8</v>
      </c>
      <c r="J60" s="15"/>
      <c r="K60" s="15">
        <v>1.4E-2</v>
      </c>
      <c r="L60" s="15">
        <v>3.25</v>
      </c>
      <c r="M60" s="15">
        <v>1.54</v>
      </c>
      <c r="N60" s="15">
        <v>0.84</v>
      </c>
      <c r="O60" s="15">
        <v>8.6999999999999994E-2</v>
      </c>
      <c r="P60" s="14"/>
    </row>
    <row r="61" spans="1:16" ht="24.75" thickBot="1">
      <c r="A61" s="52"/>
      <c r="B61" s="53" t="s">
        <v>70</v>
      </c>
      <c r="C61" s="24">
        <v>30</v>
      </c>
      <c r="D61" s="29">
        <v>2.2799999999999998</v>
      </c>
      <c r="E61" s="29">
        <v>0.24</v>
      </c>
      <c r="F61" s="29">
        <v>14.76</v>
      </c>
      <c r="G61" s="30">
        <v>71</v>
      </c>
      <c r="H61" s="29">
        <v>3.3000000000000002E-2</v>
      </c>
      <c r="I61" s="29"/>
      <c r="J61" s="29"/>
      <c r="K61" s="29">
        <v>0.33</v>
      </c>
      <c r="L61" s="29">
        <v>6</v>
      </c>
      <c r="M61" s="29">
        <v>19.5</v>
      </c>
      <c r="N61" s="29">
        <v>4.2</v>
      </c>
      <c r="O61" s="29" t="s">
        <v>97</v>
      </c>
      <c r="P61" s="38"/>
    </row>
    <row r="62" spans="1:16" ht="15.75" thickBot="1">
      <c r="A62" s="54" t="s">
        <v>46</v>
      </c>
      <c r="B62" s="58"/>
      <c r="C62" s="35"/>
      <c r="D62" s="27">
        <f t="shared" ref="D62:O62" si="7">SUM(D58:D61)</f>
        <v>13.164</v>
      </c>
      <c r="E62" s="27">
        <f t="shared" si="7"/>
        <v>13.952000000000002</v>
      </c>
      <c r="F62" s="27">
        <f t="shared" si="7"/>
        <v>104.34500000000001</v>
      </c>
      <c r="G62" s="27">
        <f t="shared" si="7"/>
        <v>596.6</v>
      </c>
      <c r="H62" s="27">
        <f t="shared" si="7"/>
        <v>0.23600000000000002</v>
      </c>
      <c r="I62" s="27">
        <f t="shared" si="7"/>
        <v>2.9</v>
      </c>
      <c r="J62" s="27">
        <f t="shared" si="7"/>
        <v>0.5</v>
      </c>
      <c r="K62" s="27">
        <f t="shared" si="7"/>
        <v>1.8440000000000001</v>
      </c>
      <c r="L62" s="27">
        <f t="shared" si="7"/>
        <v>131.44999999999999</v>
      </c>
      <c r="M62" s="27">
        <f t="shared" si="7"/>
        <v>218.34</v>
      </c>
      <c r="N62" s="27">
        <f t="shared" si="7"/>
        <v>57.440000000000005</v>
      </c>
      <c r="O62" s="27">
        <f t="shared" si="7"/>
        <v>1.887</v>
      </c>
      <c r="P62" s="39"/>
    </row>
    <row r="63" spans="1:16" ht="24.75" thickBot="1">
      <c r="A63" s="72"/>
      <c r="B63" s="55" t="s">
        <v>30</v>
      </c>
      <c r="C63" s="26"/>
      <c r="D63" s="27" t="s">
        <v>47</v>
      </c>
      <c r="E63" s="26"/>
      <c r="F63" s="26"/>
      <c r="G63" s="26"/>
      <c r="H63" s="26"/>
      <c r="I63" s="26"/>
      <c r="J63" s="26"/>
      <c r="K63" s="26"/>
      <c r="L63" s="26"/>
      <c r="M63" s="26"/>
      <c r="N63" s="26"/>
      <c r="O63" s="26"/>
      <c r="P63" s="28"/>
    </row>
    <row r="64" spans="1:16" ht="48">
      <c r="A64" s="59" t="s">
        <v>53</v>
      </c>
      <c r="B64" s="64" t="s">
        <v>100</v>
      </c>
      <c r="C64" s="31" t="s">
        <v>22</v>
      </c>
      <c r="D64" s="31">
        <v>7.2</v>
      </c>
      <c r="E64" s="31">
        <v>11.4</v>
      </c>
      <c r="F64" s="31">
        <v>43.5</v>
      </c>
      <c r="G64" s="31">
        <v>304.7</v>
      </c>
      <c r="H64" s="31">
        <v>0.1</v>
      </c>
      <c r="I64" s="31">
        <v>0.1</v>
      </c>
      <c r="J64" s="31">
        <v>0.5</v>
      </c>
      <c r="K64" s="31">
        <v>0.9</v>
      </c>
      <c r="L64" s="31">
        <v>120</v>
      </c>
      <c r="M64" s="31">
        <v>156.9</v>
      </c>
      <c r="N64" s="31">
        <v>40.700000000000003</v>
      </c>
      <c r="O64" s="31">
        <v>1</v>
      </c>
      <c r="P64" s="34"/>
    </row>
    <row r="65" spans="1:16" ht="36">
      <c r="A65" s="50" t="s">
        <v>85</v>
      </c>
      <c r="B65" s="51" t="s">
        <v>86</v>
      </c>
      <c r="C65" s="10">
        <v>75</v>
      </c>
      <c r="D65" s="15">
        <v>7.1</v>
      </c>
      <c r="E65" s="15">
        <v>4</v>
      </c>
      <c r="F65" s="15">
        <v>107</v>
      </c>
      <c r="G65" s="16">
        <v>0.113</v>
      </c>
      <c r="H65" s="15">
        <v>3.75</v>
      </c>
      <c r="I65" s="15">
        <v>48</v>
      </c>
      <c r="J65" s="15">
        <v>0.83</v>
      </c>
      <c r="K65" s="15">
        <v>21.08</v>
      </c>
      <c r="L65" s="15">
        <v>194.81</v>
      </c>
      <c r="M65" s="15">
        <v>24.52</v>
      </c>
      <c r="N65" s="15">
        <v>1.6579999999999999</v>
      </c>
      <c r="O65" s="15">
        <v>0</v>
      </c>
      <c r="P65" s="19"/>
    </row>
    <row r="66" spans="1:16" ht="36">
      <c r="A66" s="50"/>
      <c r="B66" s="51" t="s">
        <v>101</v>
      </c>
      <c r="C66" s="10">
        <v>150</v>
      </c>
      <c r="D66" s="15">
        <v>3.6</v>
      </c>
      <c r="E66" s="15">
        <v>5.3</v>
      </c>
      <c r="F66" s="15">
        <v>25.7</v>
      </c>
      <c r="G66" s="16">
        <v>164.6</v>
      </c>
      <c r="H66" s="15">
        <v>0</v>
      </c>
      <c r="I66" s="15">
        <v>0</v>
      </c>
      <c r="J66" s="15">
        <v>0</v>
      </c>
      <c r="K66" s="15">
        <v>1.6</v>
      </c>
      <c r="L66" s="15">
        <v>30.9</v>
      </c>
      <c r="M66" s="15">
        <v>16</v>
      </c>
      <c r="N66" s="15">
        <v>118.4</v>
      </c>
      <c r="O66" s="15">
        <v>0.8</v>
      </c>
      <c r="P66" s="19"/>
    </row>
    <row r="67" spans="1:16" ht="36">
      <c r="A67" s="50" t="s">
        <v>73</v>
      </c>
      <c r="B67" s="51" t="s">
        <v>48</v>
      </c>
      <c r="C67" s="10">
        <v>400</v>
      </c>
      <c r="D67" s="15">
        <v>0</v>
      </c>
      <c r="E67" s="15">
        <v>0</v>
      </c>
      <c r="F67" s="15">
        <v>19.399999999999999</v>
      </c>
      <c r="G67" s="16">
        <v>77.400000000000006</v>
      </c>
      <c r="H67" s="15">
        <v>0</v>
      </c>
      <c r="I67" s="15">
        <v>0</v>
      </c>
      <c r="J67" s="15">
        <v>0</v>
      </c>
      <c r="K67" s="15">
        <v>0</v>
      </c>
      <c r="L67" s="15">
        <v>0.4</v>
      </c>
      <c r="M67" s="15">
        <v>0</v>
      </c>
      <c r="N67" s="15">
        <v>0</v>
      </c>
      <c r="O67" s="15">
        <v>0</v>
      </c>
      <c r="P67" s="19"/>
    </row>
    <row r="68" spans="1:16" ht="36.75" thickBot="1">
      <c r="A68" s="52"/>
      <c r="B68" s="53" t="s">
        <v>87</v>
      </c>
      <c r="C68" s="24">
        <v>20</v>
      </c>
      <c r="D68" s="29">
        <v>1</v>
      </c>
      <c r="E68" s="29">
        <v>0.2</v>
      </c>
      <c r="F68" s="29">
        <v>9</v>
      </c>
      <c r="G68" s="30">
        <v>44</v>
      </c>
      <c r="H68" s="29">
        <v>1.4E-2</v>
      </c>
      <c r="I68" s="29">
        <v>0</v>
      </c>
      <c r="J68" s="29">
        <v>0</v>
      </c>
      <c r="K68" s="29">
        <v>0.108</v>
      </c>
      <c r="L68" s="29" t="s">
        <v>18</v>
      </c>
      <c r="M68" s="29" t="s">
        <v>20</v>
      </c>
      <c r="N68" s="29" t="s">
        <v>35</v>
      </c>
      <c r="O68" s="29" t="s">
        <v>19</v>
      </c>
      <c r="P68" s="25"/>
    </row>
    <row r="69" spans="1:16" ht="15.75" thickBot="1">
      <c r="A69" s="54" t="s">
        <v>46</v>
      </c>
      <c r="B69" s="55"/>
      <c r="C69" s="35"/>
      <c r="D69" s="27">
        <f t="shared" ref="D69:O69" si="8">SUM(D64:D68)</f>
        <v>18.900000000000002</v>
      </c>
      <c r="E69" s="27">
        <f t="shared" si="8"/>
        <v>20.9</v>
      </c>
      <c r="F69" s="27">
        <f t="shared" si="8"/>
        <v>204.6</v>
      </c>
      <c r="G69" s="27">
        <f t="shared" si="8"/>
        <v>590.81299999999999</v>
      </c>
      <c r="H69" s="27">
        <f t="shared" si="8"/>
        <v>3.8639999999999999</v>
      </c>
      <c r="I69" s="27">
        <f t="shared" si="8"/>
        <v>48.1</v>
      </c>
      <c r="J69" s="27">
        <f t="shared" si="8"/>
        <v>1.33</v>
      </c>
      <c r="K69" s="27">
        <f t="shared" si="8"/>
        <v>23.687999999999999</v>
      </c>
      <c r="L69" s="27">
        <f t="shared" si="8"/>
        <v>346.10999999999996</v>
      </c>
      <c r="M69" s="27">
        <f t="shared" si="8"/>
        <v>197.42000000000002</v>
      </c>
      <c r="N69" s="27">
        <f t="shared" si="8"/>
        <v>160.75800000000001</v>
      </c>
      <c r="O69" s="27">
        <f t="shared" si="8"/>
        <v>1.8</v>
      </c>
      <c r="P69" s="28"/>
    </row>
    <row r="70" spans="1:16">
      <c r="A70" s="59"/>
      <c r="B70" s="56" t="s">
        <v>32</v>
      </c>
      <c r="C70" s="31"/>
      <c r="D70" s="31"/>
      <c r="E70" s="31"/>
      <c r="F70" s="31"/>
      <c r="G70" s="31"/>
      <c r="H70" s="31"/>
      <c r="I70" s="31"/>
      <c r="J70" s="31"/>
      <c r="K70" s="31"/>
      <c r="L70" s="31"/>
      <c r="M70" s="31"/>
      <c r="N70" s="31"/>
      <c r="O70" s="31"/>
      <c r="P70" s="34"/>
    </row>
    <row r="71" spans="1:16" ht="48">
      <c r="A71" s="50" t="s">
        <v>88</v>
      </c>
      <c r="B71" s="51" t="s">
        <v>52</v>
      </c>
      <c r="C71" s="10" t="s">
        <v>23</v>
      </c>
      <c r="D71" s="10">
        <v>7.6</v>
      </c>
      <c r="E71" s="10">
        <v>9.4</v>
      </c>
      <c r="F71" s="10">
        <v>21.3</v>
      </c>
      <c r="G71" s="10">
        <v>203.7</v>
      </c>
      <c r="H71" s="10">
        <v>0.2</v>
      </c>
      <c r="I71" s="10">
        <v>0.2</v>
      </c>
      <c r="J71" s="10">
        <v>4.8</v>
      </c>
      <c r="K71" s="10">
        <v>3.3</v>
      </c>
      <c r="L71" s="10">
        <v>31.5</v>
      </c>
      <c r="M71" s="10">
        <v>127.6</v>
      </c>
      <c r="N71" s="10">
        <v>55.9</v>
      </c>
      <c r="O71" s="10">
        <v>2.5</v>
      </c>
      <c r="P71" s="19"/>
    </row>
    <row r="72" spans="1:16">
      <c r="A72" s="50" t="s">
        <v>89</v>
      </c>
      <c r="B72" s="51" t="s">
        <v>144</v>
      </c>
      <c r="C72" s="10">
        <v>40</v>
      </c>
      <c r="D72" s="23">
        <v>2.4</v>
      </c>
      <c r="E72" s="23">
        <v>1.9</v>
      </c>
      <c r="F72" s="23">
        <v>30</v>
      </c>
      <c r="G72" s="16">
        <v>146.4</v>
      </c>
      <c r="H72" s="13">
        <v>0</v>
      </c>
      <c r="I72" s="16">
        <v>0</v>
      </c>
      <c r="J72" s="15">
        <v>0</v>
      </c>
      <c r="K72" s="13">
        <v>0</v>
      </c>
      <c r="L72" s="13">
        <v>4.4000000000000004</v>
      </c>
      <c r="M72" s="13">
        <v>20</v>
      </c>
      <c r="N72" s="15">
        <v>3.6</v>
      </c>
      <c r="O72" s="15">
        <v>0.3</v>
      </c>
      <c r="P72" s="19"/>
    </row>
    <row r="73" spans="1:16" ht="36">
      <c r="A73" s="50" t="s">
        <v>73</v>
      </c>
      <c r="B73" s="51" t="s">
        <v>48</v>
      </c>
      <c r="C73" s="10">
        <v>200</v>
      </c>
      <c r="D73" s="15">
        <v>0</v>
      </c>
      <c r="E73" s="15">
        <v>0</v>
      </c>
      <c r="F73" s="15">
        <v>19.399999999999999</v>
      </c>
      <c r="G73" s="16">
        <v>77.400000000000006</v>
      </c>
      <c r="H73" s="15">
        <v>0</v>
      </c>
      <c r="I73" s="15">
        <v>0</v>
      </c>
      <c r="J73" s="15">
        <v>0</v>
      </c>
      <c r="K73" s="15">
        <v>0</v>
      </c>
      <c r="L73" s="15">
        <v>0.4</v>
      </c>
      <c r="M73" s="15">
        <v>0</v>
      </c>
      <c r="N73" s="15">
        <v>0</v>
      </c>
      <c r="O73" s="15">
        <v>0</v>
      </c>
      <c r="P73" s="19"/>
    </row>
    <row r="74" spans="1:16" ht="24.75" thickBot="1">
      <c r="A74" s="52"/>
      <c r="B74" s="53" t="s">
        <v>56</v>
      </c>
      <c r="C74" s="24">
        <v>30</v>
      </c>
      <c r="D74" s="29">
        <v>1</v>
      </c>
      <c r="E74" s="29">
        <v>0.2</v>
      </c>
      <c r="F74" s="29">
        <v>9</v>
      </c>
      <c r="G74" s="30">
        <v>44</v>
      </c>
      <c r="H74" s="29">
        <v>1.4E-2</v>
      </c>
      <c r="I74" s="29">
        <v>0</v>
      </c>
      <c r="J74" s="29">
        <v>0</v>
      </c>
      <c r="K74" s="29">
        <v>0.108</v>
      </c>
      <c r="L74" s="29">
        <v>2.76</v>
      </c>
      <c r="M74" s="29">
        <v>12.72</v>
      </c>
      <c r="N74" s="29">
        <v>3</v>
      </c>
      <c r="O74" s="29" t="s">
        <v>98</v>
      </c>
      <c r="P74" s="25"/>
    </row>
    <row r="75" spans="1:16" ht="15.75" thickBot="1">
      <c r="A75" s="54" t="s">
        <v>46</v>
      </c>
      <c r="B75" s="58"/>
      <c r="C75" s="35"/>
      <c r="D75" s="27">
        <f t="shared" ref="D75:O75" si="9">SUM(D71:D74)</f>
        <v>11</v>
      </c>
      <c r="E75" s="27">
        <f t="shared" si="9"/>
        <v>11.5</v>
      </c>
      <c r="F75" s="27">
        <f t="shared" si="9"/>
        <v>79.699999999999989</v>
      </c>
      <c r="G75" s="27">
        <f t="shared" si="9"/>
        <v>471.5</v>
      </c>
      <c r="H75" s="27">
        <f t="shared" si="9"/>
        <v>0.21400000000000002</v>
      </c>
      <c r="I75" s="27">
        <f t="shared" si="9"/>
        <v>0.2</v>
      </c>
      <c r="J75" s="27">
        <f t="shared" si="9"/>
        <v>4.8</v>
      </c>
      <c r="K75" s="27">
        <f t="shared" si="9"/>
        <v>3.4079999999999999</v>
      </c>
      <c r="L75" s="27">
        <f t="shared" si="9"/>
        <v>39.059999999999995</v>
      </c>
      <c r="M75" s="27">
        <f t="shared" si="9"/>
        <v>160.32</v>
      </c>
      <c r="N75" s="27">
        <f t="shared" si="9"/>
        <v>62.5</v>
      </c>
      <c r="O75" s="27">
        <f t="shared" si="9"/>
        <v>2.8</v>
      </c>
      <c r="P75" s="28"/>
    </row>
    <row r="76" spans="1:16" ht="24.75" thickBot="1">
      <c r="A76" s="72"/>
      <c r="B76" s="55" t="s">
        <v>30</v>
      </c>
      <c r="C76" s="26"/>
      <c r="D76" s="27" t="s">
        <v>49</v>
      </c>
      <c r="E76" s="70"/>
      <c r="F76" s="70"/>
      <c r="G76" s="65"/>
      <c r="H76" s="70"/>
      <c r="I76" s="70"/>
      <c r="J76" s="70"/>
      <c r="K76" s="70"/>
      <c r="L76" s="70"/>
      <c r="M76" s="70"/>
      <c r="N76" s="70"/>
      <c r="O76" s="70"/>
      <c r="P76" s="28"/>
    </row>
    <row r="77" spans="1:16" ht="36">
      <c r="A77" s="59" t="s">
        <v>90</v>
      </c>
      <c r="B77" s="64" t="s">
        <v>102</v>
      </c>
      <c r="C77" s="31" t="s">
        <v>22</v>
      </c>
      <c r="D77" s="31">
        <v>8.4</v>
      </c>
      <c r="E77" s="31">
        <v>11.8</v>
      </c>
      <c r="F77" s="31">
        <v>44.4</v>
      </c>
      <c r="G77" s="31">
        <v>317.2</v>
      </c>
      <c r="H77" s="31">
        <v>0.2</v>
      </c>
      <c r="I77" s="31">
        <v>0.1</v>
      </c>
      <c r="J77" s="31">
        <v>0.5</v>
      </c>
      <c r="K77" s="31">
        <v>1.5</v>
      </c>
      <c r="L77" s="31">
        <v>117.8</v>
      </c>
      <c r="M77" s="31">
        <v>177.3</v>
      </c>
      <c r="N77" s="31">
        <v>48.8</v>
      </c>
      <c r="O77" s="31">
        <v>1.5</v>
      </c>
      <c r="P77" s="34"/>
    </row>
    <row r="78" spans="1:16" ht="24">
      <c r="A78" s="50"/>
      <c r="B78" s="51" t="s">
        <v>103</v>
      </c>
      <c r="C78" s="10">
        <v>30</v>
      </c>
      <c r="D78" s="13" t="s">
        <v>12</v>
      </c>
      <c r="E78" s="15" t="s">
        <v>13</v>
      </c>
      <c r="F78" s="13" t="s">
        <v>14</v>
      </c>
      <c r="G78" s="16">
        <v>71</v>
      </c>
      <c r="H78" s="13" t="s">
        <v>15</v>
      </c>
      <c r="I78" s="13" t="s">
        <v>28</v>
      </c>
      <c r="J78" s="13" t="s">
        <v>28</v>
      </c>
      <c r="K78" s="15" t="s">
        <v>16</v>
      </c>
      <c r="L78" s="15" t="s">
        <v>31</v>
      </c>
      <c r="M78" s="15" t="s">
        <v>17</v>
      </c>
      <c r="N78" s="15" t="s">
        <v>21</v>
      </c>
      <c r="O78" s="15" t="s">
        <v>16</v>
      </c>
      <c r="P78" s="19"/>
    </row>
    <row r="79" spans="1:16" ht="24">
      <c r="A79" s="50" t="s">
        <v>62</v>
      </c>
      <c r="B79" s="51" t="s">
        <v>63</v>
      </c>
      <c r="C79" s="10" t="s">
        <v>11</v>
      </c>
      <c r="D79" s="15">
        <v>0.2</v>
      </c>
      <c r="E79" s="15"/>
      <c r="F79" s="15">
        <v>13.7</v>
      </c>
      <c r="G79" s="16">
        <v>56</v>
      </c>
      <c r="H79" s="15">
        <v>8.0000000000000002E-3</v>
      </c>
      <c r="I79" s="15">
        <v>3.75</v>
      </c>
      <c r="J79" s="15"/>
      <c r="K79" s="15">
        <v>7.4999999999999997E-2</v>
      </c>
      <c r="L79" s="15">
        <v>9.9700000000000006</v>
      </c>
      <c r="M79" s="15">
        <v>7.5</v>
      </c>
      <c r="N79" s="15" t="s">
        <v>50</v>
      </c>
      <c r="O79" s="15" t="s">
        <v>51</v>
      </c>
      <c r="P79" s="19"/>
    </row>
    <row r="80" spans="1:16">
      <c r="A80" s="48" t="s">
        <v>105</v>
      </c>
      <c r="B80" s="51"/>
      <c r="C80" s="10"/>
      <c r="D80" s="18" t="s">
        <v>106</v>
      </c>
      <c r="E80" s="18" t="s">
        <v>107</v>
      </c>
      <c r="F80" s="18" t="s">
        <v>108</v>
      </c>
      <c r="G80" s="18">
        <f>SUM(G77:G79)</f>
        <v>444.2</v>
      </c>
      <c r="H80" s="18" t="s">
        <v>109</v>
      </c>
      <c r="I80" s="18">
        <f>SUM(I77:I79)</f>
        <v>3.85</v>
      </c>
      <c r="J80" s="18">
        <f>SUM(J77:J79)</f>
        <v>0.5</v>
      </c>
      <c r="K80" s="18" t="s">
        <v>110</v>
      </c>
      <c r="L80" s="18" t="s">
        <v>111</v>
      </c>
      <c r="M80" s="18" t="s">
        <v>112</v>
      </c>
      <c r="N80" s="18" t="s">
        <v>113</v>
      </c>
      <c r="O80" s="18" t="s">
        <v>114</v>
      </c>
      <c r="P80" s="19"/>
    </row>
  </sheetData>
  <mergeCells count="15">
    <mergeCell ref="P9:P10"/>
    <mergeCell ref="A9:A10"/>
    <mergeCell ref="C9:C10"/>
    <mergeCell ref="E9:E10"/>
    <mergeCell ref="G9:G10"/>
    <mergeCell ref="J9:J10"/>
    <mergeCell ref="D9:D10"/>
    <mergeCell ref="F9:F10"/>
    <mergeCell ref="H9:H10"/>
    <mergeCell ref="I9:I10"/>
    <mergeCell ref="K9:K10"/>
    <mergeCell ref="L9:L10"/>
    <mergeCell ref="M9:M10"/>
    <mergeCell ref="N9:N10"/>
    <mergeCell ref="O9:O10"/>
  </mergeCells>
  <pageMargins left="0.7" right="0.7" top="0.75" bottom="0.75" header="0.3" footer="0.3"/>
  <pageSetup paperSize="9" scale="88" orientation="landscape" r:id="rId1"/>
  <rowBreaks count="3" manualBreakCount="3">
    <brk id="23" max="16383" man="1"/>
    <brk id="43" max="16383" man="1"/>
    <brk id="62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 5-11 кл.деревни Азн.район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nur_gryaznevall</dc:creator>
  <cp:lastModifiedBy>Admin</cp:lastModifiedBy>
  <cp:lastPrinted>2021-01-21T14:40:18Z</cp:lastPrinted>
  <dcterms:created xsi:type="dcterms:W3CDTF">2021-01-13T11:00:19Z</dcterms:created>
  <dcterms:modified xsi:type="dcterms:W3CDTF">2021-01-22T09:06:51Z</dcterms:modified>
</cp:coreProperties>
</file>